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<sst xmlns="http://schemas.openxmlformats.org/spreadsheetml/2006/main" count="790" uniqueCount="403">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</sst>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17628500</v>
      </c>
      <c r="E19" s="29">
        <v>9849477.57</v>
      </c>
      <c r="F19" s="28">
        <f>IF(OR(D19="-",IF(E19="-",0,E19)&gt;=IF(D19="-",0,D19)),"-",IF(D19="-",0,D19)-IF(E19="-",0,E19))</f>
        <v>7779022.43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1821423.71</v>
      </c>
      <c r="F21" s="39">
        <f aca="true" t="shared" si="0" ref="F21:F52">IF(OR(D21="-",IF(E21="-",0,E21)&gt;=IF(D21="-",0,D21)),"-",IF(D21="-",0,D21)-IF(E21="-",0,E21))</f>
        <v>4671276.29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433663.69</v>
      </c>
      <c r="F22" s="39">
        <f t="shared" si="0"/>
        <v>570936.31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433663.69</v>
      </c>
      <c r="F23" s="39">
        <f t="shared" si="0"/>
        <v>570936.31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402937.62</v>
      </c>
      <c r="F24" s="39">
        <f t="shared" si="0"/>
        <v>601662.38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402922.62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6093.28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6029.7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63.58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24632.79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24333.35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299.44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955821.94</v>
      </c>
      <c r="F33" s="39">
        <f t="shared" si="0"/>
        <v>142478.06000000006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955821.94</v>
      </c>
      <c r="F34" s="39">
        <f t="shared" si="0"/>
        <v>142478.06000000006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955821.94</v>
      </c>
      <c r="F35" s="39">
        <f t="shared" si="0"/>
        <v>142478.06000000006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955821.94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74507.71</v>
      </c>
      <c r="F37" s="39">
        <f t="shared" si="0"/>
        <v>4037992.29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-1358.82</v>
      </c>
      <c r="F38" s="39">
        <f t="shared" si="0"/>
        <v>332258.82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-1358.82</v>
      </c>
      <c r="F39" s="39">
        <f t="shared" si="0"/>
        <v>332258.82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-1358.82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75866.53</v>
      </c>
      <c r="F41" s="39">
        <f t="shared" si="0"/>
        <v>3705733.47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64715.8</v>
      </c>
      <c r="F42" s="39">
        <f t="shared" si="0"/>
        <v>388284.2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64715.8</v>
      </c>
      <c r="F43" s="39">
        <f t="shared" si="0"/>
        <v>388284.2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11150.73</v>
      </c>
      <c r="F44" s="39">
        <f t="shared" si="0"/>
        <v>3317449.27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11150.73</v>
      </c>
      <c r="F45" s="39">
        <f t="shared" si="0"/>
        <v>3317449.27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5300</v>
      </c>
      <c r="F46" s="39">
        <f t="shared" si="0"/>
        <v>4400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5300</v>
      </c>
      <c r="F47" s="39">
        <f t="shared" si="0"/>
        <v>4400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5300</v>
      </c>
      <c r="F48" s="39">
        <f t="shared" si="0"/>
        <v>4400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5300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191684.04</v>
      </c>
      <c r="F50" s="39">
        <f t="shared" si="0"/>
        <v>41515.95999999999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191684.04</v>
      </c>
      <c r="F51" s="39">
        <f t="shared" si="0"/>
        <v>41515.95999999999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121755.83</v>
      </c>
      <c r="F52" s="39">
        <f t="shared" si="0"/>
        <v>14744.169999999998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121755.83</v>
      </c>
      <c r="F53" s="39">
        <f aca="true" t="shared" si="1" ref="F53:F84">IF(OR(D53="-",IF(E53="-",0,E53)&gt;=IF(D53="-",0,D53)),"-",IF(D53="-",0,D53)-IF(E53="-",0,E53))</f>
        <v>14744.169999999998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69928.21</v>
      </c>
      <c r="F54" s="39">
        <f t="shared" si="1"/>
        <v>26771.789999999994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69928.21</v>
      </c>
      <c r="F55" s="39">
        <f t="shared" si="1"/>
        <v>26771.789999999994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131217.22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131217.22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131217.22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131217.22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32600</v>
      </c>
      <c r="E66" s="38">
        <v>28435.86</v>
      </c>
      <c r="F66" s="39">
        <f t="shared" si="1"/>
        <v>4164.139999999999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32600</v>
      </c>
      <c r="E69" s="38">
        <v>32600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32600</v>
      </c>
      <c r="E70" s="38">
        <v>32600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11135800</v>
      </c>
      <c r="E71" s="38">
        <v>8028053.86</v>
      </c>
      <c r="F71" s="39">
        <f t="shared" si="1"/>
        <v>3107746.1399999997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11135800</v>
      </c>
      <c r="E72" s="38">
        <v>8028053.86</v>
      </c>
      <c r="F72" s="39">
        <f t="shared" si="1"/>
        <v>3107746.1399999997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7818600</v>
      </c>
      <c r="F73" s="39">
        <f t="shared" si="1"/>
        <v>2877200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7543400</v>
      </c>
      <c r="F74" s="39">
        <f t="shared" si="1"/>
        <v>2739800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7543400</v>
      </c>
      <c r="F75" s="39">
        <f t="shared" si="1"/>
        <v>2739800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275200</v>
      </c>
      <c r="F76" s="39">
        <f t="shared" si="1"/>
        <v>137400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275200</v>
      </c>
      <c r="F77" s="39">
        <f t="shared" si="1"/>
        <v>137400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294200</v>
      </c>
      <c r="E78" s="38">
        <v>168596.26</v>
      </c>
      <c r="F78" s="39">
        <f t="shared" si="1"/>
        <v>125603.73999999999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294000</v>
      </c>
      <c r="E81" s="38">
        <v>168396.26</v>
      </c>
      <c r="F81" s="39">
        <f t="shared" si="1"/>
        <v>125603.73999999999</v>
      </c>
    </row>
    <row r="82" spans="1:6" ht="41.25">
      <c r="A82" s="35" t="s">
        <v>156</v>
      </c>
      <c r="B82" s="36" t="s">
        <v>32</v>
      </c>
      <c r="C82" s="37" t="s">
        <v>157</v>
      </c>
      <c r="D82" s="38">
        <v>294000</v>
      </c>
      <c r="E82" s="38">
        <v>168396.26</v>
      </c>
      <c r="F82" s="39">
        <f t="shared" si="1"/>
        <v>125603.73999999999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145800</v>
      </c>
      <c r="E83" s="38">
        <v>40857.6</v>
      </c>
      <c r="F83" s="39">
        <f t="shared" si="1"/>
        <v>104942.4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145800</v>
      </c>
      <c r="E84" s="38">
        <v>40857.6</v>
      </c>
      <c r="F84" s="39">
        <f t="shared" si="1"/>
        <v>104942.4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145800</v>
      </c>
      <c r="E85" s="38">
        <v>40857.6</v>
      </c>
      <c r="F85" s="39">
        <f>IF(OR(D85="-",IF(E85="-",0,E85)&gt;=IF(D85="-",0,D85)),"-",IF(D85="-",0,D85)-IF(E85="-",0,E85))</f>
        <v>104942.4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18078500</v>
      </c>
      <c r="E13" s="56">
        <v>11272278.25</v>
      </c>
      <c r="F13" s="57">
        <f>IF(OR(D13="-",IF(E13="-",0,E13)&gt;=IF(D13="-",0,D13)),"-",IF(D13="-",0,D13)-IF(E13="-",0,E13))</f>
        <v>6806221.75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8232200</v>
      </c>
      <c r="E15" s="56">
        <v>5027527.73</v>
      </c>
      <c r="F15" s="57">
        <f aca="true" t="shared" si="0" ref="F15:F46">IF(OR(D15="-",IF(E15="-",0,E15)&gt;=IF(D15="-",0,D15)),"-",IF(D15="-",0,D15)-IF(E15="-",0,E15))</f>
        <v>3204672.2699999996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6888000</v>
      </c>
      <c r="E16" s="65">
        <v>4405733.56</v>
      </c>
      <c r="F16" s="66">
        <f t="shared" si="0"/>
        <v>2482266.4400000004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6888000</v>
      </c>
      <c r="E17" s="65">
        <v>4405733.56</v>
      </c>
      <c r="F17" s="66">
        <f t="shared" si="0"/>
        <v>2482266.4400000004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5021400</v>
      </c>
      <c r="E18" s="65">
        <v>3307996.97</v>
      </c>
      <c r="F18" s="66">
        <f t="shared" si="0"/>
        <v>1713403.0299999998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356000</v>
      </c>
      <c r="E19" s="65">
        <v>174011.64</v>
      </c>
      <c r="F19" s="66">
        <f t="shared" si="0"/>
        <v>181988.36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1510600</v>
      </c>
      <c r="E20" s="65">
        <v>923724.95</v>
      </c>
      <c r="F20" s="66">
        <f t="shared" si="0"/>
        <v>586875.05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863100</v>
      </c>
      <c r="E21" s="65">
        <v>547265.67</v>
      </c>
      <c r="F21" s="66">
        <f t="shared" si="0"/>
        <v>315834.32999999996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863100</v>
      </c>
      <c r="E22" s="65">
        <v>547265.67</v>
      </c>
      <c r="F22" s="66">
        <f t="shared" si="0"/>
        <v>315834.32999999996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686600</v>
      </c>
      <c r="E23" s="65">
        <v>404010.17</v>
      </c>
      <c r="F23" s="66">
        <f t="shared" si="0"/>
        <v>282589.83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176500</v>
      </c>
      <c r="E24" s="65">
        <v>143255.5</v>
      </c>
      <c r="F24" s="66">
        <f t="shared" si="0"/>
        <v>33244.5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57600</v>
      </c>
      <c r="E25" s="65">
        <v>25200</v>
      </c>
      <c r="F25" s="66">
        <f t="shared" si="0"/>
        <v>32400</v>
      </c>
    </row>
    <row r="26" spans="1:6" ht="12.75">
      <c r="A26" s="25" t="s">
        <v>158</v>
      </c>
      <c r="B26" s="64" t="s">
        <v>168</v>
      </c>
      <c r="C26" s="27" t="s">
        <v>192</v>
      </c>
      <c r="D26" s="28">
        <v>57600</v>
      </c>
      <c r="E26" s="65">
        <v>25200</v>
      </c>
      <c r="F26" s="66">
        <f t="shared" si="0"/>
        <v>32400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423500</v>
      </c>
      <c r="E27" s="65">
        <v>49328.5</v>
      </c>
      <c r="F27" s="66">
        <f t="shared" si="0"/>
        <v>374171.5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229700</v>
      </c>
      <c r="E28" s="65">
        <v>49328.5</v>
      </c>
      <c r="F28" s="66">
        <f t="shared" si="0"/>
        <v>180371.5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119700</v>
      </c>
      <c r="E29" s="65">
        <v>15800</v>
      </c>
      <c r="F29" s="66">
        <f t="shared" si="0"/>
        <v>103900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29000</v>
      </c>
      <c r="E30" s="65">
        <v>3528.5</v>
      </c>
      <c r="F30" s="66">
        <f t="shared" si="0"/>
        <v>25471.5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81000</v>
      </c>
      <c r="E31" s="65">
        <v>30000</v>
      </c>
      <c r="F31" s="66">
        <f t="shared" si="0"/>
        <v>51000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139500</v>
      </c>
      <c r="E33" s="56">
        <v>65357.8</v>
      </c>
      <c r="F33" s="57">
        <f t="shared" si="0"/>
        <v>74142.2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132000</v>
      </c>
      <c r="E34" s="65">
        <v>57857.8</v>
      </c>
      <c r="F34" s="66">
        <f t="shared" si="0"/>
        <v>74142.2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132000</v>
      </c>
      <c r="E35" s="65">
        <v>57857.8</v>
      </c>
      <c r="F35" s="66">
        <f t="shared" si="0"/>
        <v>74142.2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101400</v>
      </c>
      <c r="E36" s="65">
        <v>44830.8</v>
      </c>
      <c r="F36" s="66">
        <f t="shared" si="0"/>
        <v>56569.2</v>
      </c>
    </row>
    <row r="37" spans="1:6" ht="30.75">
      <c r="A37" s="25" t="s">
        <v>180</v>
      </c>
      <c r="B37" s="64" t="s">
        <v>168</v>
      </c>
      <c r="C37" s="27" t="s">
        <v>210</v>
      </c>
      <c r="D37" s="28">
        <v>30600</v>
      </c>
      <c r="E37" s="65">
        <v>13027</v>
      </c>
      <c r="F37" s="66">
        <f t="shared" si="0"/>
        <v>17573</v>
      </c>
    </row>
    <row r="38" spans="1:6" ht="21">
      <c r="A38" s="25" t="s">
        <v>182</v>
      </c>
      <c r="B38" s="64" t="s">
        <v>168</v>
      </c>
      <c r="C38" s="27" t="s">
        <v>211</v>
      </c>
      <c r="D38" s="28">
        <v>7500</v>
      </c>
      <c r="E38" s="65">
        <v>7500</v>
      </c>
      <c r="F38" s="66" t="str">
        <f t="shared" si="0"/>
        <v>-</v>
      </c>
    </row>
    <row r="39" spans="1:6" ht="21">
      <c r="A39" s="25" t="s">
        <v>184</v>
      </c>
      <c r="B39" s="64" t="s">
        <v>168</v>
      </c>
      <c r="C39" s="27" t="s">
        <v>212</v>
      </c>
      <c r="D39" s="28">
        <v>7500</v>
      </c>
      <c r="E39" s="65">
        <v>7500</v>
      </c>
      <c r="F39" s="66" t="str">
        <f t="shared" si="0"/>
        <v>-</v>
      </c>
    </row>
    <row r="40" spans="1:6" ht="21">
      <c r="A40" s="25" t="s">
        <v>186</v>
      </c>
      <c r="B40" s="64" t="s">
        <v>168</v>
      </c>
      <c r="C40" s="27" t="s">
        <v>213</v>
      </c>
      <c r="D40" s="28">
        <v>7500</v>
      </c>
      <c r="E40" s="65">
        <v>7500</v>
      </c>
      <c r="F40" s="66" t="str">
        <f t="shared" si="0"/>
        <v>-</v>
      </c>
    </row>
    <row r="41" spans="1:6" ht="41.25">
      <c r="A41" s="52" t="s">
        <v>214</v>
      </c>
      <c r="B41" s="53" t="s">
        <v>168</v>
      </c>
      <c r="C41" s="54" t="s">
        <v>215</v>
      </c>
      <c r="D41" s="55">
        <v>7535100</v>
      </c>
      <c r="E41" s="56">
        <v>4791148.03</v>
      </c>
      <c r="F41" s="57">
        <f t="shared" si="0"/>
        <v>2743951.9699999997</v>
      </c>
    </row>
    <row r="42" spans="1:6" ht="41.25">
      <c r="A42" s="25" t="s">
        <v>172</v>
      </c>
      <c r="B42" s="64" t="s">
        <v>168</v>
      </c>
      <c r="C42" s="27" t="s">
        <v>216</v>
      </c>
      <c r="D42" s="28">
        <v>6756000</v>
      </c>
      <c r="E42" s="65">
        <v>4347875.76</v>
      </c>
      <c r="F42" s="66">
        <f t="shared" si="0"/>
        <v>2408124.24</v>
      </c>
    </row>
    <row r="43" spans="1:6" ht="21">
      <c r="A43" s="25" t="s">
        <v>174</v>
      </c>
      <c r="B43" s="64" t="s">
        <v>168</v>
      </c>
      <c r="C43" s="27" t="s">
        <v>217</v>
      </c>
      <c r="D43" s="28">
        <v>6756000</v>
      </c>
      <c r="E43" s="65">
        <v>4347875.76</v>
      </c>
      <c r="F43" s="66">
        <f t="shared" si="0"/>
        <v>2408124.24</v>
      </c>
    </row>
    <row r="44" spans="1:6" ht="12.75">
      <c r="A44" s="25" t="s">
        <v>176</v>
      </c>
      <c r="B44" s="64" t="s">
        <v>168</v>
      </c>
      <c r="C44" s="27" t="s">
        <v>218</v>
      </c>
      <c r="D44" s="28">
        <v>4920000</v>
      </c>
      <c r="E44" s="65">
        <v>3263166.17</v>
      </c>
      <c r="F44" s="66">
        <f t="shared" si="0"/>
        <v>1656833.83</v>
      </c>
    </row>
    <row r="45" spans="1:6" ht="21">
      <c r="A45" s="25" t="s">
        <v>178</v>
      </c>
      <c r="B45" s="64" t="s">
        <v>168</v>
      </c>
      <c r="C45" s="27" t="s">
        <v>219</v>
      </c>
      <c r="D45" s="28">
        <v>356000</v>
      </c>
      <c r="E45" s="65">
        <v>174011.64</v>
      </c>
      <c r="F45" s="66">
        <f t="shared" si="0"/>
        <v>181988.36</v>
      </c>
    </row>
    <row r="46" spans="1:6" ht="30.75">
      <c r="A46" s="25" t="s">
        <v>180</v>
      </c>
      <c r="B46" s="64" t="s">
        <v>168</v>
      </c>
      <c r="C46" s="27" t="s">
        <v>220</v>
      </c>
      <c r="D46" s="28">
        <v>1480000</v>
      </c>
      <c r="E46" s="65">
        <v>910697.95</v>
      </c>
      <c r="F46" s="66">
        <f t="shared" si="0"/>
        <v>569302.05</v>
      </c>
    </row>
    <row r="47" spans="1:6" ht="21">
      <c r="A47" s="25" t="s">
        <v>182</v>
      </c>
      <c r="B47" s="64" t="s">
        <v>168</v>
      </c>
      <c r="C47" s="27" t="s">
        <v>221</v>
      </c>
      <c r="D47" s="28">
        <v>699400</v>
      </c>
      <c r="E47" s="65">
        <v>432476.27</v>
      </c>
      <c r="F47" s="66">
        <f aca="true" t="shared" si="1" ref="F47:F78">IF(OR(D47="-",IF(E47="-",0,E47)&gt;=IF(D47="-",0,D47)),"-",IF(D47="-",0,D47)-IF(E47="-",0,E47))</f>
        <v>266923.73</v>
      </c>
    </row>
    <row r="48" spans="1:6" ht="21">
      <c r="A48" s="25" t="s">
        <v>184</v>
      </c>
      <c r="B48" s="64" t="s">
        <v>168</v>
      </c>
      <c r="C48" s="27" t="s">
        <v>222</v>
      </c>
      <c r="D48" s="28">
        <v>699400</v>
      </c>
      <c r="E48" s="65">
        <v>432476.27</v>
      </c>
      <c r="F48" s="66">
        <f t="shared" si="1"/>
        <v>266923.73</v>
      </c>
    </row>
    <row r="49" spans="1:6" ht="21">
      <c r="A49" s="25" t="s">
        <v>186</v>
      </c>
      <c r="B49" s="64" t="s">
        <v>168</v>
      </c>
      <c r="C49" s="27" t="s">
        <v>223</v>
      </c>
      <c r="D49" s="28">
        <v>522900</v>
      </c>
      <c r="E49" s="65">
        <v>289220.77</v>
      </c>
      <c r="F49" s="66">
        <f t="shared" si="1"/>
        <v>233679.22999999998</v>
      </c>
    </row>
    <row r="50" spans="1:6" ht="12.75">
      <c r="A50" s="25" t="s">
        <v>188</v>
      </c>
      <c r="B50" s="64" t="s">
        <v>168</v>
      </c>
      <c r="C50" s="27" t="s">
        <v>224</v>
      </c>
      <c r="D50" s="28">
        <v>176500</v>
      </c>
      <c r="E50" s="65">
        <v>143255.5</v>
      </c>
      <c r="F50" s="66">
        <f t="shared" si="1"/>
        <v>33244.5</v>
      </c>
    </row>
    <row r="51" spans="1:6" ht="12.75">
      <c r="A51" s="25" t="s">
        <v>193</v>
      </c>
      <c r="B51" s="64" t="s">
        <v>168</v>
      </c>
      <c r="C51" s="27" t="s">
        <v>225</v>
      </c>
      <c r="D51" s="28">
        <v>79700</v>
      </c>
      <c r="E51" s="65">
        <v>10796</v>
      </c>
      <c r="F51" s="66">
        <f t="shared" si="1"/>
        <v>68904</v>
      </c>
    </row>
    <row r="52" spans="1:6" ht="12.75">
      <c r="A52" s="25" t="s">
        <v>195</v>
      </c>
      <c r="B52" s="64" t="s">
        <v>168</v>
      </c>
      <c r="C52" s="27" t="s">
        <v>226</v>
      </c>
      <c r="D52" s="28">
        <v>79700</v>
      </c>
      <c r="E52" s="65">
        <v>10796</v>
      </c>
      <c r="F52" s="66">
        <f t="shared" si="1"/>
        <v>68904</v>
      </c>
    </row>
    <row r="53" spans="1:6" ht="12.75">
      <c r="A53" s="25" t="s">
        <v>197</v>
      </c>
      <c r="B53" s="64" t="s">
        <v>168</v>
      </c>
      <c r="C53" s="27" t="s">
        <v>227</v>
      </c>
      <c r="D53" s="28">
        <v>49700</v>
      </c>
      <c r="E53" s="65" t="s">
        <v>45</v>
      </c>
      <c r="F53" s="66">
        <f t="shared" si="1"/>
        <v>49700</v>
      </c>
    </row>
    <row r="54" spans="1:6" ht="12.75">
      <c r="A54" s="25" t="s">
        <v>199</v>
      </c>
      <c r="B54" s="64" t="s">
        <v>168</v>
      </c>
      <c r="C54" s="27" t="s">
        <v>228</v>
      </c>
      <c r="D54" s="28">
        <v>20000</v>
      </c>
      <c r="E54" s="65">
        <v>796</v>
      </c>
      <c r="F54" s="66">
        <f t="shared" si="1"/>
        <v>19204</v>
      </c>
    </row>
    <row r="55" spans="1:6" ht="12.75">
      <c r="A55" s="25" t="s">
        <v>201</v>
      </c>
      <c r="B55" s="64" t="s">
        <v>168</v>
      </c>
      <c r="C55" s="27" t="s">
        <v>229</v>
      </c>
      <c r="D55" s="28">
        <v>10000</v>
      </c>
      <c r="E55" s="65">
        <v>10000</v>
      </c>
      <c r="F55" s="66" t="str">
        <f t="shared" si="1"/>
        <v>-</v>
      </c>
    </row>
    <row r="56" spans="1:6" ht="12.75">
      <c r="A56" s="52" t="s">
        <v>230</v>
      </c>
      <c r="B56" s="53" t="s">
        <v>168</v>
      </c>
      <c r="C56" s="54" t="s">
        <v>231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193</v>
      </c>
      <c r="B57" s="64" t="s">
        <v>168</v>
      </c>
      <c r="C57" s="27" t="s">
        <v>232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203</v>
      </c>
      <c r="B58" s="64" t="s">
        <v>168</v>
      </c>
      <c r="C58" s="27" t="s">
        <v>233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234</v>
      </c>
      <c r="B59" s="53" t="s">
        <v>168</v>
      </c>
      <c r="C59" s="54" t="s">
        <v>235</v>
      </c>
      <c r="D59" s="55">
        <v>363800</v>
      </c>
      <c r="E59" s="56">
        <v>171021.9</v>
      </c>
      <c r="F59" s="57">
        <f t="shared" si="1"/>
        <v>192778.1</v>
      </c>
    </row>
    <row r="60" spans="1:6" ht="21">
      <c r="A60" s="25" t="s">
        <v>182</v>
      </c>
      <c r="B60" s="64" t="s">
        <v>168</v>
      </c>
      <c r="C60" s="27" t="s">
        <v>236</v>
      </c>
      <c r="D60" s="28">
        <v>156200</v>
      </c>
      <c r="E60" s="65">
        <v>107289.4</v>
      </c>
      <c r="F60" s="66">
        <f t="shared" si="1"/>
        <v>48910.600000000006</v>
      </c>
    </row>
    <row r="61" spans="1:6" ht="21">
      <c r="A61" s="25" t="s">
        <v>184</v>
      </c>
      <c r="B61" s="64" t="s">
        <v>168</v>
      </c>
      <c r="C61" s="27" t="s">
        <v>237</v>
      </c>
      <c r="D61" s="28">
        <v>156200</v>
      </c>
      <c r="E61" s="65">
        <v>107289.4</v>
      </c>
      <c r="F61" s="66">
        <f t="shared" si="1"/>
        <v>48910.600000000006</v>
      </c>
    </row>
    <row r="62" spans="1:6" ht="21">
      <c r="A62" s="25" t="s">
        <v>186</v>
      </c>
      <c r="B62" s="64" t="s">
        <v>168</v>
      </c>
      <c r="C62" s="27" t="s">
        <v>238</v>
      </c>
      <c r="D62" s="28">
        <v>156200</v>
      </c>
      <c r="E62" s="65">
        <v>107289.4</v>
      </c>
      <c r="F62" s="66">
        <f t="shared" si="1"/>
        <v>48910.600000000006</v>
      </c>
    </row>
    <row r="63" spans="1:6" ht="12.75">
      <c r="A63" s="25" t="s">
        <v>190</v>
      </c>
      <c r="B63" s="64" t="s">
        <v>168</v>
      </c>
      <c r="C63" s="27" t="s">
        <v>239</v>
      </c>
      <c r="D63" s="28">
        <v>57600</v>
      </c>
      <c r="E63" s="65">
        <v>25200</v>
      </c>
      <c r="F63" s="66">
        <f t="shared" si="1"/>
        <v>32400</v>
      </c>
    </row>
    <row r="64" spans="1:6" ht="12.75">
      <c r="A64" s="25" t="s">
        <v>158</v>
      </c>
      <c r="B64" s="64" t="s">
        <v>168</v>
      </c>
      <c r="C64" s="27" t="s">
        <v>240</v>
      </c>
      <c r="D64" s="28">
        <v>57600</v>
      </c>
      <c r="E64" s="65">
        <v>25200</v>
      </c>
      <c r="F64" s="66">
        <f t="shared" si="1"/>
        <v>32400</v>
      </c>
    </row>
    <row r="65" spans="1:6" ht="12.75">
      <c r="A65" s="25" t="s">
        <v>193</v>
      </c>
      <c r="B65" s="64" t="s">
        <v>168</v>
      </c>
      <c r="C65" s="27" t="s">
        <v>241</v>
      </c>
      <c r="D65" s="28">
        <v>150000</v>
      </c>
      <c r="E65" s="65">
        <v>38532.5</v>
      </c>
      <c r="F65" s="66">
        <f t="shared" si="1"/>
        <v>111467.5</v>
      </c>
    </row>
    <row r="66" spans="1:6" ht="12.75">
      <c r="A66" s="25" t="s">
        <v>195</v>
      </c>
      <c r="B66" s="64" t="s">
        <v>168</v>
      </c>
      <c r="C66" s="27" t="s">
        <v>242</v>
      </c>
      <c r="D66" s="28">
        <v>150000</v>
      </c>
      <c r="E66" s="65">
        <v>38532.5</v>
      </c>
      <c r="F66" s="66">
        <f t="shared" si="1"/>
        <v>111467.5</v>
      </c>
    </row>
    <row r="67" spans="1:6" ht="12.75">
      <c r="A67" s="25" t="s">
        <v>197</v>
      </c>
      <c r="B67" s="64" t="s">
        <v>168</v>
      </c>
      <c r="C67" s="27" t="s">
        <v>243</v>
      </c>
      <c r="D67" s="28">
        <v>70000</v>
      </c>
      <c r="E67" s="65">
        <v>15800</v>
      </c>
      <c r="F67" s="66">
        <f t="shared" si="1"/>
        <v>54200</v>
      </c>
    </row>
    <row r="68" spans="1:6" ht="12.75">
      <c r="A68" s="25" t="s">
        <v>199</v>
      </c>
      <c r="B68" s="64" t="s">
        <v>168</v>
      </c>
      <c r="C68" s="27" t="s">
        <v>244</v>
      </c>
      <c r="D68" s="28">
        <v>9000</v>
      </c>
      <c r="E68" s="65">
        <v>2732.5</v>
      </c>
      <c r="F68" s="66">
        <f t="shared" si="1"/>
        <v>6267.5</v>
      </c>
    </row>
    <row r="69" spans="1:6" ht="12.75">
      <c r="A69" s="25" t="s">
        <v>201</v>
      </c>
      <c r="B69" s="64" t="s">
        <v>168</v>
      </c>
      <c r="C69" s="27" t="s">
        <v>245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246</v>
      </c>
      <c r="B70" s="53" t="s">
        <v>168</v>
      </c>
      <c r="C70" s="54" t="s">
        <v>247</v>
      </c>
      <c r="D70" s="55">
        <v>294000</v>
      </c>
      <c r="E70" s="56">
        <v>168396.26</v>
      </c>
      <c r="F70" s="57">
        <f t="shared" si="1"/>
        <v>125603.73999999999</v>
      </c>
    </row>
    <row r="71" spans="1:6" ht="41.25">
      <c r="A71" s="25" t="s">
        <v>172</v>
      </c>
      <c r="B71" s="64" t="s">
        <v>168</v>
      </c>
      <c r="C71" s="27" t="s">
        <v>248</v>
      </c>
      <c r="D71" s="28">
        <v>294000</v>
      </c>
      <c r="E71" s="65">
        <v>168396.26</v>
      </c>
      <c r="F71" s="66">
        <f t="shared" si="1"/>
        <v>125603.73999999999</v>
      </c>
    </row>
    <row r="72" spans="1:6" ht="21">
      <c r="A72" s="25" t="s">
        <v>174</v>
      </c>
      <c r="B72" s="64" t="s">
        <v>168</v>
      </c>
      <c r="C72" s="27" t="s">
        <v>249</v>
      </c>
      <c r="D72" s="28">
        <v>294000</v>
      </c>
      <c r="E72" s="65">
        <v>168396.26</v>
      </c>
      <c r="F72" s="66">
        <f t="shared" si="1"/>
        <v>125603.73999999999</v>
      </c>
    </row>
    <row r="73" spans="1:6" ht="12.75">
      <c r="A73" s="25" t="s">
        <v>176</v>
      </c>
      <c r="B73" s="64" t="s">
        <v>168</v>
      </c>
      <c r="C73" s="27" t="s">
        <v>250</v>
      </c>
      <c r="D73" s="28">
        <v>225800</v>
      </c>
      <c r="E73" s="65">
        <v>130264.42</v>
      </c>
      <c r="F73" s="66">
        <f t="shared" si="1"/>
        <v>95535.58</v>
      </c>
    </row>
    <row r="74" spans="1:6" ht="30.75">
      <c r="A74" s="25" t="s">
        <v>180</v>
      </c>
      <c r="B74" s="64" t="s">
        <v>168</v>
      </c>
      <c r="C74" s="27" t="s">
        <v>251</v>
      </c>
      <c r="D74" s="28">
        <v>68200</v>
      </c>
      <c r="E74" s="65">
        <v>38131.84</v>
      </c>
      <c r="F74" s="66">
        <f t="shared" si="1"/>
        <v>30068.160000000003</v>
      </c>
    </row>
    <row r="75" spans="1:6" ht="12.75">
      <c r="A75" s="52" t="s">
        <v>252</v>
      </c>
      <c r="B75" s="53" t="s">
        <v>168</v>
      </c>
      <c r="C75" s="54" t="s">
        <v>253</v>
      </c>
      <c r="D75" s="55">
        <v>294000</v>
      </c>
      <c r="E75" s="56">
        <v>168396.26</v>
      </c>
      <c r="F75" s="57">
        <f t="shared" si="1"/>
        <v>125603.73999999999</v>
      </c>
    </row>
    <row r="76" spans="1:6" ht="41.25">
      <c r="A76" s="25" t="s">
        <v>172</v>
      </c>
      <c r="B76" s="64" t="s">
        <v>168</v>
      </c>
      <c r="C76" s="27" t="s">
        <v>254</v>
      </c>
      <c r="D76" s="28">
        <v>294000</v>
      </c>
      <c r="E76" s="65">
        <v>168396.26</v>
      </c>
      <c r="F76" s="66">
        <f t="shared" si="1"/>
        <v>125603.73999999999</v>
      </c>
    </row>
    <row r="77" spans="1:6" ht="21">
      <c r="A77" s="25" t="s">
        <v>174</v>
      </c>
      <c r="B77" s="64" t="s">
        <v>168</v>
      </c>
      <c r="C77" s="27" t="s">
        <v>255</v>
      </c>
      <c r="D77" s="28">
        <v>294000</v>
      </c>
      <c r="E77" s="65">
        <v>168396.26</v>
      </c>
      <c r="F77" s="66">
        <f t="shared" si="1"/>
        <v>125603.73999999999</v>
      </c>
    </row>
    <row r="78" spans="1:6" ht="12.75">
      <c r="A78" s="25" t="s">
        <v>176</v>
      </c>
      <c r="B78" s="64" t="s">
        <v>168</v>
      </c>
      <c r="C78" s="27" t="s">
        <v>256</v>
      </c>
      <c r="D78" s="28">
        <v>225800</v>
      </c>
      <c r="E78" s="65">
        <v>130264.42</v>
      </c>
      <c r="F78" s="66">
        <f t="shared" si="1"/>
        <v>95535.58</v>
      </c>
    </row>
    <row r="79" spans="1:6" ht="30.75">
      <c r="A79" s="25" t="s">
        <v>180</v>
      </c>
      <c r="B79" s="64" t="s">
        <v>168</v>
      </c>
      <c r="C79" s="27" t="s">
        <v>257</v>
      </c>
      <c r="D79" s="28">
        <v>68200</v>
      </c>
      <c r="E79" s="65">
        <v>38131.84</v>
      </c>
      <c r="F79" s="66">
        <f aca="true" t="shared" si="2" ref="F79:F110">IF(OR(D79="-",IF(E79="-",0,E79)&gt;=IF(D79="-",0,D79)),"-",IF(D79="-",0,D79)-IF(E79="-",0,E79))</f>
        <v>30068.160000000003</v>
      </c>
    </row>
    <row r="80" spans="1:6" ht="21">
      <c r="A80" s="52" t="s">
        <v>258</v>
      </c>
      <c r="B80" s="53" t="s">
        <v>168</v>
      </c>
      <c r="C80" s="54" t="s">
        <v>259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182</v>
      </c>
      <c r="B81" s="64" t="s">
        <v>168</v>
      </c>
      <c r="C81" s="27" t="s">
        <v>260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184</v>
      </c>
      <c r="B82" s="64" t="s">
        <v>168</v>
      </c>
      <c r="C82" s="27" t="s">
        <v>261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186</v>
      </c>
      <c r="B83" s="64" t="s">
        <v>168</v>
      </c>
      <c r="C83" s="27" t="s">
        <v>262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263</v>
      </c>
      <c r="B84" s="53" t="s">
        <v>168</v>
      </c>
      <c r="C84" s="54" t="s">
        <v>264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182</v>
      </c>
      <c r="B85" s="64" t="s">
        <v>168</v>
      </c>
      <c r="C85" s="27" t="s">
        <v>265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184</v>
      </c>
      <c r="B86" s="64" t="s">
        <v>168</v>
      </c>
      <c r="C86" s="27" t="s">
        <v>266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186</v>
      </c>
      <c r="B87" s="64" t="s">
        <v>168</v>
      </c>
      <c r="C87" s="27" t="s">
        <v>267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268</v>
      </c>
      <c r="B88" s="53" t="s">
        <v>168</v>
      </c>
      <c r="C88" s="54" t="s">
        <v>269</v>
      </c>
      <c r="D88" s="55">
        <v>20000</v>
      </c>
      <c r="E88" s="56">
        <v>5000</v>
      </c>
      <c r="F88" s="57">
        <f t="shared" si="2"/>
        <v>15000</v>
      </c>
    </row>
    <row r="89" spans="1:6" ht="21">
      <c r="A89" s="25" t="s">
        <v>182</v>
      </c>
      <c r="B89" s="64" t="s">
        <v>168</v>
      </c>
      <c r="C89" s="27" t="s">
        <v>270</v>
      </c>
      <c r="D89" s="28">
        <v>20000</v>
      </c>
      <c r="E89" s="65">
        <v>5000</v>
      </c>
      <c r="F89" s="66">
        <f t="shared" si="2"/>
        <v>15000</v>
      </c>
    </row>
    <row r="90" spans="1:6" ht="21">
      <c r="A90" s="25" t="s">
        <v>184</v>
      </c>
      <c r="B90" s="64" t="s">
        <v>168</v>
      </c>
      <c r="C90" s="27" t="s">
        <v>271</v>
      </c>
      <c r="D90" s="28">
        <v>20000</v>
      </c>
      <c r="E90" s="65">
        <v>5000</v>
      </c>
      <c r="F90" s="66">
        <f t="shared" si="2"/>
        <v>15000</v>
      </c>
    </row>
    <row r="91" spans="1:6" ht="30.75">
      <c r="A91" s="25" t="s">
        <v>272</v>
      </c>
      <c r="B91" s="64" t="s">
        <v>168</v>
      </c>
      <c r="C91" s="27" t="s">
        <v>273</v>
      </c>
      <c r="D91" s="28">
        <v>20000</v>
      </c>
      <c r="E91" s="65">
        <v>5000</v>
      </c>
      <c r="F91" s="66">
        <f t="shared" si="2"/>
        <v>15000</v>
      </c>
    </row>
    <row r="92" spans="1:6" ht="12.75">
      <c r="A92" s="52" t="s">
        <v>274</v>
      </c>
      <c r="B92" s="53" t="s">
        <v>168</v>
      </c>
      <c r="C92" s="54" t="s">
        <v>275</v>
      </c>
      <c r="D92" s="55">
        <v>20000</v>
      </c>
      <c r="E92" s="56">
        <v>5000</v>
      </c>
      <c r="F92" s="57">
        <f t="shared" si="2"/>
        <v>15000</v>
      </c>
    </row>
    <row r="93" spans="1:6" ht="21">
      <c r="A93" s="25" t="s">
        <v>182</v>
      </c>
      <c r="B93" s="64" t="s">
        <v>168</v>
      </c>
      <c r="C93" s="27" t="s">
        <v>276</v>
      </c>
      <c r="D93" s="28">
        <v>20000</v>
      </c>
      <c r="E93" s="65">
        <v>5000</v>
      </c>
      <c r="F93" s="66">
        <f t="shared" si="2"/>
        <v>15000</v>
      </c>
    </row>
    <row r="94" spans="1:6" ht="21">
      <c r="A94" s="25" t="s">
        <v>184</v>
      </c>
      <c r="B94" s="64" t="s">
        <v>168</v>
      </c>
      <c r="C94" s="27" t="s">
        <v>277</v>
      </c>
      <c r="D94" s="28">
        <v>20000</v>
      </c>
      <c r="E94" s="65">
        <v>5000</v>
      </c>
      <c r="F94" s="66">
        <f t="shared" si="2"/>
        <v>15000</v>
      </c>
    </row>
    <row r="95" spans="1:6" ht="30.75">
      <c r="A95" s="25" t="s">
        <v>272</v>
      </c>
      <c r="B95" s="64" t="s">
        <v>168</v>
      </c>
      <c r="C95" s="27" t="s">
        <v>278</v>
      </c>
      <c r="D95" s="28">
        <v>20000</v>
      </c>
      <c r="E95" s="65">
        <v>5000</v>
      </c>
      <c r="F95" s="66">
        <f t="shared" si="2"/>
        <v>15000</v>
      </c>
    </row>
    <row r="96" spans="1:6" ht="12.75">
      <c r="A96" s="52" t="s">
        <v>279</v>
      </c>
      <c r="B96" s="53" t="s">
        <v>168</v>
      </c>
      <c r="C96" s="54" t="s">
        <v>280</v>
      </c>
      <c r="D96" s="55">
        <v>1945200</v>
      </c>
      <c r="E96" s="56">
        <v>1050441.84</v>
      </c>
      <c r="F96" s="57">
        <f t="shared" si="2"/>
        <v>894758.1599999999</v>
      </c>
    </row>
    <row r="97" spans="1:6" ht="21">
      <c r="A97" s="25" t="s">
        <v>182</v>
      </c>
      <c r="B97" s="64" t="s">
        <v>168</v>
      </c>
      <c r="C97" s="27" t="s">
        <v>281</v>
      </c>
      <c r="D97" s="28">
        <v>1944200</v>
      </c>
      <c r="E97" s="65">
        <v>1049441.84</v>
      </c>
      <c r="F97" s="66">
        <f t="shared" si="2"/>
        <v>894758.1599999999</v>
      </c>
    </row>
    <row r="98" spans="1:6" ht="21">
      <c r="A98" s="25" t="s">
        <v>184</v>
      </c>
      <c r="B98" s="64" t="s">
        <v>168</v>
      </c>
      <c r="C98" s="27" t="s">
        <v>282</v>
      </c>
      <c r="D98" s="28">
        <v>1944200</v>
      </c>
      <c r="E98" s="65">
        <v>1049441.84</v>
      </c>
      <c r="F98" s="66">
        <f t="shared" si="2"/>
        <v>894758.1599999999</v>
      </c>
    </row>
    <row r="99" spans="1:6" ht="21">
      <c r="A99" s="25" t="s">
        <v>186</v>
      </c>
      <c r="B99" s="64" t="s">
        <v>168</v>
      </c>
      <c r="C99" s="27" t="s">
        <v>283</v>
      </c>
      <c r="D99" s="28">
        <v>1400700</v>
      </c>
      <c r="E99" s="65">
        <v>726226.98</v>
      </c>
      <c r="F99" s="66">
        <f t="shared" si="2"/>
        <v>674473.02</v>
      </c>
    </row>
    <row r="100" spans="1:6" ht="12.75">
      <c r="A100" s="25" t="s">
        <v>188</v>
      </c>
      <c r="B100" s="64" t="s">
        <v>168</v>
      </c>
      <c r="C100" s="27" t="s">
        <v>284</v>
      </c>
      <c r="D100" s="28">
        <v>543500</v>
      </c>
      <c r="E100" s="65">
        <v>323214.86</v>
      </c>
      <c r="F100" s="66">
        <f t="shared" si="2"/>
        <v>220285.14</v>
      </c>
    </row>
    <row r="101" spans="1:6" ht="12.75">
      <c r="A101" s="25" t="s">
        <v>190</v>
      </c>
      <c r="B101" s="64" t="s">
        <v>168</v>
      </c>
      <c r="C101" s="27" t="s">
        <v>285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158</v>
      </c>
      <c r="B102" s="64" t="s">
        <v>168</v>
      </c>
      <c r="C102" s="27" t="s">
        <v>286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287</v>
      </c>
      <c r="B103" s="53" t="s">
        <v>168</v>
      </c>
      <c r="C103" s="54" t="s">
        <v>288</v>
      </c>
      <c r="D103" s="55">
        <v>327000</v>
      </c>
      <c r="E103" s="56">
        <v>236842.11</v>
      </c>
      <c r="F103" s="57">
        <f t="shared" si="2"/>
        <v>90157.89000000001</v>
      </c>
    </row>
    <row r="104" spans="1:6" ht="21">
      <c r="A104" s="25" t="s">
        <v>182</v>
      </c>
      <c r="B104" s="64" t="s">
        <v>168</v>
      </c>
      <c r="C104" s="27" t="s">
        <v>289</v>
      </c>
      <c r="D104" s="28">
        <v>327000</v>
      </c>
      <c r="E104" s="65">
        <v>236842.11</v>
      </c>
      <c r="F104" s="66">
        <f t="shared" si="2"/>
        <v>90157.89000000001</v>
      </c>
    </row>
    <row r="105" spans="1:6" ht="21">
      <c r="A105" s="25" t="s">
        <v>184</v>
      </c>
      <c r="B105" s="64" t="s">
        <v>168</v>
      </c>
      <c r="C105" s="27" t="s">
        <v>290</v>
      </c>
      <c r="D105" s="28">
        <v>327000</v>
      </c>
      <c r="E105" s="65">
        <v>236842.11</v>
      </c>
      <c r="F105" s="66">
        <f t="shared" si="2"/>
        <v>90157.89000000001</v>
      </c>
    </row>
    <row r="106" spans="1:6" ht="21">
      <c r="A106" s="25" t="s">
        <v>186</v>
      </c>
      <c r="B106" s="64" t="s">
        <v>168</v>
      </c>
      <c r="C106" s="27" t="s">
        <v>291</v>
      </c>
      <c r="D106" s="28">
        <v>327000</v>
      </c>
      <c r="E106" s="65">
        <v>236842.11</v>
      </c>
      <c r="F106" s="66">
        <f t="shared" si="2"/>
        <v>90157.89000000001</v>
      </c>
    </row>
    <row r="107" spans="1:6" ht="12.75">
      <c r="A107" s="52" t="s">
        <v>292</v>
      </c>
      <c r="B107" s="53" t="s">
        <v>168</v>
      </c>
      <c r="C107" s="54" t="s">
        <v>293</v>
      </c>
      <c r="D107" s="55">
        <v>1618200</v>
      </c>
      <c r="E107" s="56">
        <v>813599.73</v>
      </c>
      <c r="F107" s="57">
        <f t="shared" si="2"/>
        <v>804600.27</v>
      </c>
    </row>
    <row r="108" spans="1:6" ht="21">
      <c r="A108" s="25" t="s">
        <v>182</v>
      </c>
      <c r="B108" s="64" t="s">
        <v>168</v>
      </c>
      <c r="C108" s="27" t="s">
        <v>294</v>
      </c>
      <c r="D108" s="28">
        <v>1617200</v>
      </c>
      <c r="E108" s="65">
        <v>812599.73</v>
      </c>
      <c r="F108" s="66">
        <f t="shared" si="2"/>
        <v>804600.27</v>
      </c>
    </row>
    <row r="109" spans="1:6" ht="21">
      <c r="A109" s="25" t="s">
        <v>184</v>
      </c>
      <c r="B109" s="64" t="s">
        <v>168</v>
      </c>
      <c r="C109" s="27" t="s">
        <v>295</v>
      </c>
      <c r="D109" s="28">
        <v>1617200</v>
      </c>
      <c r="E109" s="65">
        <v>812599.73</v>
      </c>
      <c r="F109" s="66">
        <f t="shared" si="2"/>
        <v>804600.27</v>
      </c>
    </row>
    <row r="110" spans="1:6" ht="21">
      <c r="A110" s="25" t="s">
        <v>186</v>
      </c>
      <c r="B110" s="64" t="s">
        <v>168</v>
      </c>
      <c r="C110" s="27" t="s">
        <v>296</v>
      </c>
      <c r="D110" s="28">
        <v>1073700</v>
      </c>
      <c r="E110" s="65">
        <v>489384.87</v>
      </c>
      <c r="F110" s="66">
        <f t="shared" si="2"/>
        <v>584315.13</v>
      </c>
    </row>
    <row r="111" spans="1:6" ht="12.75">
      <c r="A111" s="25" t="s">
        <v>188</v>
      </c>
      <c r="B111" s="64" t="s">
        <v>168</v>
      </c>
      <c r="C111" s="27" t="s">
        <v>297</v>
      </c>
      <c r="D111" s="28">
        <v>543500</v>
      </c>
      <c r="E111" s="65">
        <v>323214.86</v>
      </c>
      <c r="F111" s="66">
        <f aca="true" t="shared" si="3" ref="F111:F142">IF(OR(D111="-",IF(E111="-",0,E111)&gt;=IF(D111="-",0,D111)),"-",IF(D111="-",0,D111)-IF(E111="-",0,E111))</f>
        <v>220285.14</v>
      </c>
    </row>
    <row r="112" spans="1:6" ht="12.75">
      <c r="A112" s="25" t="s">
        <v>190</v>
      </c>
      <c r="B112" s="64" t="s">
        <v>168</v>
      </c>
      <c r="C112" s="27" t="s">
        <v>298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158</v>
      </c>
      <c r="B113" s="64" t="s">
        <v>168</v>
      </c>
      <c r="C113" s="27" t="s">
        <v>299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300</v>
      </c>
      <c r="B114" s="53" t="s">
        <v>168</v>
      </c>
      <c r="C114" s="54" t="s">
        <v>301</v>
      </c>
      <c r="D114" s="55">
        <v>35000</v>
      </c>
      <c r="E114" s="56">
        <v>20300</v>
      </c>
      <c r="F114" s="57">
        <f t="shared" si="3"/>
        <v>14700</v>
      </c>
    </row>
    <row r="115" spans="1:6" ht="21">
      <c r="A115" s="25" t="s">
        <v>182</v>
      </c>
      <c r="B115" s="64" t="s">
        <v>168</v>
      </c>
      <c r="C115" s="27" t="s">
        <v>302</v>
      </c>
      <c r="D115" s="28">
        <v>35000</v>
      </c>
      <c r="E115" s="65">
        <v>20300</v>
      </c>
      <c r="F115" s="66">
        <f t="shared" si="3"/>
        <v>14700</v>
      </c>
    </row>
    <row r="116" spans="1:6" ht="21">
      <c r="A116" s="25" t="s">
        <v>184</v>
      </c>
      <c r="B116" s="64" t="s">
        <v>168</v>
      </c>
      <c r="C116" s="27" t="s">
        <v>303</v>
      </c>
      <c r="D116" s="28">
        <v>35000</v>
      </c>
      <c r="E116" s="65">
        <v>20300</v>
      </c>
      <c r="F116" s="66">
        <f t="shared" si="3"/>
        <v>14700</v>
      </c>
    </row>
    <row r="117" spans="1:6" ht="21">
      <c r="A117" s="25" t="s">
        <v>186</v>
      </c>
      <c r="B117" s="64" t="s">
        <v>168</v>
      </c>
      <c r="C117" s="27" t="s">
        <v>304</v>
      </c>
      <c r="D117" s="28">
        <v>35000</v>
      </c>
      <c r="E117" s="65">
        <v>20300</v>
      </c>
      <c r="F117" s="66">
        <f t="shared" si="3"/>
        <v>14700</v>
      </c>
    </row>
    <row r="118" spans="1:6" ht="12.75">
      <c r="A118" s="52" t="s">
        <v>305</v>
      </c>
      <c r="B118" s="53" t="s">
        <v>168</v>
      </c>
      <c r="C118" s="54" t="s">
        <v>306</v>
      </c>
      <c r="D118" s="55">
        <v>35000</v>
      </c>
      <c r="E118" s="56">
        <v>20300</v>
      </c>
      <c r="F118" s="57">
        <f t="shared" si="3"/>
        <v>14700</v>
      </c>
    </row>
    <row r="119" spans="1:6" ht="21">
      <c r="A119" s="25" t="s">
        <v>182</v>
      </c>
      <c r="B119" s="64" t="s">
        <v>168</v>
      </c>
      <c r="C119" s="27" t="s">
        <v>307</v>
      </c>
      <c r="D119" s="28">
        <v>35000</v>
      </c>
      <c r="E119" s="65">
        <v>20300</v>
      </c>
      <c r="F119" s="66">
        <f t="shared" si="3"/>
        <v>14700</v>
      </c>
    </row>
    <row r="120" spans="1:6" ht="21">
      <c r="A120" s="25" t="s">
        <v>184</v>
      </c>
      <c r="B120" s="64" t="s">
        <v>168</v>
      </c>
      <c r="C120" s="27" t="s">
        <v>308</v>
      </c>
      <c r="D120" s="28">
        <v>35000</v>
      </c>
      <c r="E120" s="65">
        <v>20300</v>
      </c>
      <c r="F120" s="66">
        <f t="shared" si="3"/>
        <v>14700</v>
      </c>
    </row>
    <row r="121" spans="1:6" ht="21">
      <c r="A121" s="25" t="s">
        <v>186</v>
      </c>
      <c r="B121" s="64" t="s">
        <v>168</v>
      </c>
      <c r="C121" s="27" t="s">
        <v>309</v>
      </c>
      <c r="D121" s="28">
        <v>35000</v>
      </c>
      <c r="E121" s="65">
        <v>20300</v>
      </c>
      <c r="F121" s="66">
        <f t="shared" si="3"/>
        <v>14700</v>
      </c>
    </row>
    <row r="122" spans="1:6" ht="12.75">
      <c r="A122" s="52" t="s">
        <v>310</v>
      </c>
      <c r="B122" s="53" t="s">
        <v>168</v>
      </c>
      <c r="C122" s="54" t="s">
        <v>311</v>
      </c>
      <c r="D122" s="55">
        <v>20000</v>
      </c>
      <c r="E122" s="56">
        <v>6500</v>
      </c>
      <c r="F122" s="57">
        <f t="shared" si="3"/>
        <v>13500</v>
      </c>
    </row>
    <row r="123" spans="1:6" ht="21">
      <c r="A123" s="25" t="s">
        <v>182</v>
      </c>
      <c r="B123" s="64" t="s">
        <v>168</v>
      </c>
      <c r="C123" s="27" t="s">
        <v>312</v>
      </c>
      <c r="D123" s="28">
        <v>20000</v>
      </c>
      <c r="E123" s="65">
        <v>6500</v>
      </c>
      <c r="F123" s="66">
        <f t="shared" si="3"/>
        <v>13500</v>
      </c>
    </row>
    <row r="124" spans="1:6" ht="21">
      <c r="A124" s="25" t="s">
        <v>184</v>
      </c>
      <c r="B124" s="64" t="s">
        <v>168</v>
      </c>
      <c r="C124" s="27" t="s">
        <v>313</v>
      </c>
      <c r="D124" s="28">
        <v>20000</v>
      </c>
      <c r="E124" s="65">
        <v>6500</v>
      </c>
      <c r="F124" s="66">
        <f t="shared" si="3"/>
        <v>13500</v>
      </c>
    </row>
    <row r="125" spans="1:6" ht="21">
      <c r="A125" s="25" t="s">
        <v>186</v>
      </c>
      <c r="B125" s="64" t="s">
        <v>168</v>
      </c>
      <c r="C125" s="27" t="s">
        <v>314</v>
      </c>
      <c r="D125" s="28">
        <v>20000</v>
      </c>
      <c r="E125" s="65">
        <v>6500</v>
      </c>
      <c r="F125" s="66">
        <f t="shared" si="3"/>
        <v>13500</v>
      </c>
    </row>
    <row r="126" spans="1:6" ht="21">
      <c r="A126" s="52" t="s">
        <v>315</v>
      </c>
      <c r="B126" s="53" t="s">
        <v>168</v>
      </c>
      <c r="C126" s="54" t="s">
        <v>316</v>
      </c>
      <c r="D126" s="55">
        <v>20000</v>
      </c>
      <c r="E126" s="56">
        <v>6500</v>
      </c>
      <c r="F126" s="57">
        <f t="shared" si="3"/>
        <v>13500</v>
      </c>
    </row>
    <row r="127" spans="1:6" ht="21">
      <c r="A127" s="25" t="s">
        <v>182</v>
      </c>
      <c r="B127" s="64" t="s">
        <v>168</v>
      </c>
      <c r="C127" s="27" t="s">
        <v>317</v>
      </c>
      <c r="D127" s="28">
        <v>20000</v>
      </c>
      <c r="E127" s="65">
        <v>6500</v>
      </c>
      <c r="F127" s="66">
        <f t="shared" si="3"/>
        <v>13500</v>
      </c>
    </row>
    <row r="128" spans="1:6" ht="21">
      <c r="A128" s="25" t="s">
        <v>184</v>
      </c>
      <c r="B128" s="64" t="s">
        <v>168</v>
      </c>
      <c r="C128" s="27" t="s">
        <v>318</v>
      </c>
      <c r="D128" s="28">
        <v>20000</v>
      </c>
      <c r="E128" s="65">
        <v>6500</v>
      </c>
      <c r="F128" s="66">
        <f t="shared" si="3"/>
        <v>13500</v>
      </c>
    </row>
    <row r="129" spans="1:6" ht="21">
      <c r="A129" s="25" t="s">
        <v>186</v>
      </c>
      <c r="B129" s="64" t="s">
        <v>168</v>
      </c>
      <c r="C129" s="27" t="s">
        <v>319</v>
      </c>
      <c r="D129" s="28">
        <v>20000</v>
      </c>
      <c r="E129" s="65">
        <v>6500</v>
      </c>
      <c r="F129" s="66">
        <f t="shared" si="3"/>
        <v>13500</v>
      </c>
    </row>
    <row r="130" spans="1:6" ht="12.75">
      <c r="A130" s="52" t="s">
        <v>320</v>
      </c>
      <c r="B130" s="53" t="s">
        <v>168</v>
      </c>
      <c r="C130" s="54" t="s">
        <v>321</v>
      </c>
      <c r="D130" s="55">
        <v>7242100</v>
      </c>
      <c r="E130" s="56">
        <v>4831198.49</v>
      </c>
      <c r="F130" s="57">
        <f t="shared" si="3"/>
        <v>2410901.51</v>
      </c>
    </row>
    <row r="131" spans="1:6" ht="21">
      <c r="A131" s="25" t="s">
        <v>182</v>
      </c>
      <c r="B131" s="64" t="s">
        <v>168</v>
      </c>
      <c r="C131" s="27" t="s">
        <v>322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184</v>
      </c>
      <c r="B132" s="64" t="s">
        <v>168</v>
      </c>
      <c r="C132" s="27" t="s">
        <v>323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186</v>
      </c>
      <c r="B133" s="64" t="s">
        <v>168</v>
      </c>
      <c r="C133" s="27" t="s">
        <v>324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190</v>
      </c>
      <c r="B134" s="64" t="s">
        <v>168</v>
      </c>
      <c r="C134" s="27" t="s">
        <v>325</v>
      </c>
      <c r="D134" s="28">
        <v>7222100</v>
      </c>
      <c r="E134" s="65">
        <v>4814736</v>
      </c>
      <c r="F134" s="66">
        <f t="shared" si="3"/>
        <v>2407364</v>
      </c>
    </row>
    <row r="135" spans="1:6" ht="12.75">
      <c r="A135" s="25" t="s">
        <v>158</v>
      </c>
      <c r="B135" s="64" t="s">
        <v>168</v>
      </c>
      <c r="C135" s="27" t="s">
        <v>326</v>
      </c>
      <c r="D135" s="28">
        <v>7222100</v>
      </c>
      <c r="E135" s="65">
        <v>4814736</v>
      </c>
      <c r="F135" s="66">
        <f t="shared" si="3"/>
        <v>2407364</v>
      </c>
    </row>
    <row r="136" spans="1:6" ht="12.75">
      <c r="A136" s="52" t="s">
        <v>327</v>
      </c>
      <c r="B136" s="53" t="s">
        <v>168</v>
      </c>
      <c r="C136" s="54" t="s">
        <v>328</v>
      </c>
      <c r="D136" s="55">
        <v>7242100</v>
      </c>
      <c r="E136" s="56">
        <v>4831198.49</v>
      </c>
      <c r="F136" s="57">
        <f t="shared" si="3"/>
        <v>2410901.51</v>
      </c>
    </row>
    <row r="137" spans="1:6" ht="21">
      <c r="A137" s="25" t="s">
        <v>182</v>
      </c>
      <c r="B137" s="64" t="s">
        <v>168</v>
      </c>
      <c r="C137" s="27" t="s">
        <v>329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184</v>
      </c>
      <c r="B138" s="64" t="s">
        <v>168</v>
      </c>
      <c r="C138" s="27" t="s">
        <v>330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186</v>
      </c>
      <c r="B139" s="64" t="s">
        <v>168</v>
      </c>
      <c r="C139" s="27" t="s">
        <v>331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190</v>
      </c>
      <c r="B140" s="64" t="s">
        <v>168</v>
      </c>
      <c r="C140" s="27" t="s">
        <v>332</v>
      </c>
      <c r="D140" s="28">
        <v>7222100</v>
      </c>
      <c r="E140" s="65">
        <v>4814736</v>
      </c>
      <c r="F140" s="66">
        <f t="shared" si="3"/>
        <v>2407364</v>
      </c>
    </row>
    <row r="141" spans="1:6" ht="12.75">
      <c r="A141" s="25" t="s">
        <v>158</v>
      </c>
      <c r="B141" s="64" t="s">
        <v>168</v>
      </c>
      <c r="C141" s="27" t="s">
        <v>333</v>
      </c>
      <c r="D141" s="28">
        <v>7222100</v>
      </c>
      <c r="E141" s="65">
        <v>4814736</v>
      </c>
      <c r="F141" s="66">
        <f t="shared" si="3"/>
        <v>2407364</v>
      </c>
    </row>
    <row r="142" spans="1:6" ht="12.75">
      <c r="A142" s="52" t="s">
        <v>334</v>
      </c>
      <c r="B142" s="53" t="s">
        <v>168</v>
      </c>
      <c r="C142" s="54" t="s">
        <v>335</v>
      </c>
      <c r="D142" s="55">
        <v>280000</v>
      </c>
      <c r="E142" s="56">
        <v>158913.93</v>
      </c>
      <c r="F142" s="57">
        <f t="shared" si="3"/>
        <v>121086.07</v>
      </c>
    </row>
    <row r="143" spans="1:6" ht="12.75">
      <c r="A143" s="25" t="s">
        <v>336</v>
      </c>
      <c r="B143" s="64" t="s">
        <v>168</v>
      </c>
      <c r="C143" s="27" t="s">
        <v>337</v>
      </c>
      <c r="D143" s="28">
        <v>280000</v>
      </c>
      <c r="E143" s="65">
        <v>158913.93</v>
      </c>
      <c r="F143" s="66">
        <f>IF(OR(D143="-",IF(E143="-",0,E143)&gt;=IF(D143="-",0,D143)),"-",IF(D143="-",0,D143)-IF(E143="-",0,E143))</f>
        <v>121086.07</v>
      </c>
    </row>
    <row r="144" spans="1:6" ht="12.75">
      <c r="A144" s="25" t="s">
        <v>338</v>
      </c>
      <c r="B144" s="64" t="s">
        <v>168</v>
      </c>
      <c r="C144" s="27" t="s">
        <v>339</v>
      </c>
      <c r="D144" s="28">
        <v>280000</v>
      </c>
      <c r="E144" s="65">
        <v>158913.93</v>
      </c>
      <c r="F144" s="66">
        <f>IF(OR(D144="-",IF(E144="-",0,E144)&gt;=IF(D144="-",0,D144)),"-",IF(D144="-",0,D144)-IF(E144="-",0,E144))</f>
        <v>121086.07</v>
      </c>
    </row>
    <row r="145" spans="1:6" ht="12.75">
      <c r="A145" s="25" t="s">
        <v>340</v>
      </c>
      <c r="B145" s="64" t="s">
        <v>168</v>
      </c>
      <c r="C145" s="27" t="s">
        <v>341</v>
      </c>
      <c r="D145" s="28">
        <v>280000</v>
      </c>
      <c r="E145" s="65">
        <v>158913.93</v>
      </c>
      <c r="F145" s="66">
        <f>IF(OR(D145="-",IF(E145="-",0,E145)&gt;=IF(D145="-",0,D145)),"-",IF(D145="-",0,D145)-IF(E145="-",0,E145))</f>
        <v>121086.07</v>
      </c>
    </row>
    <row r="146" spans="1:6" ht="12.75">
      <c r="A146" s="52" t="s">
        <v>342</v>
      </c>
      <c r="B146" s="53" t="s">
        <v>168</v>
      </c>
      <c r="C146" s="54" t="s">
        <v>343</v>
      </c>
      <c r="D146" s="55">
        <v>280000</v>
      </c>
      <c r="E146" s="56">
        <v>158913.93</v>
      </c>
      <c r="F146" s="57">
        <f>IF(OR(D146="-",IF(E146="-",0,E146)&gt;=IF(D146="-",0,D146)),"-",IF(D146="-",0,D146)-IF(E146="-",0,E146))</f>
        <v>121086.07</v>
      </c>
    </row>
    <row r="147" spans="1:6" ht="12.75">
      <c r="A147" s="25" t="s">
        <v>336</v>
      </c>
      <c r="B147" s="64" t="s">
        <v>168</v>
      </c>
      <c r="C147" s="27" t="s">
        <v>344</v>
      </c>
      <c r="D147" s="28">
        <v>280000</v>
      </c>
      <c r="E147" s="65">
        <v>158913.93</v>
      </c>
      <c r="F147" s="66">
        <f>IF(OR(D147="-",IF(E147="-",0,E147)&gt;=IF(D147="-",0,D147)),"-",IF(D147="-",0,D147)-IF(E147="-",0,E147))</f>
        <v>121086.07</v>
      </c>
    </row>
    <row r="148" spans="1:6" ht="12.75">
      <c r="A148" s="25" t="s">
        <v>338</v>
      </c>
      <c r="B148" s="64" t="s">
        <v>168</v>
      </c>
      <c r="C148" s="27" t="s">
        <v>345</v>
      </c>
      <c r="D148" s="28">
        <v>280000</v>
      </c>
      <c r="E148" s="65">
        <v>158913.93</v>
      </c>
      <c r="F148" s="66">
        <f>IF(OR(D148="-",IF(E148="-",0,E148)&gt;=IF(D148="-",0,D148)),"-",IF(D148="-",0,D148)-IF(E148="-",0,E148))</f>
        <v>121086.07</v>
      </c>
    </row>
    <row r="149" spans="1:6" ht="12.75">
      <c r="A149" s="25" t="s">
        <v>340</v>
      </c>
      <c r="B149" s="64" t="s">
        <v>168</v>
      </c>
      <c r="C149" s="27" t="s">
        <v>346</v>
      </c>
      <c r="D149" s="28">
        <v>280000</v>
      </c>
      <c r="E149" s="65">
        <v>158913.93</v>
      </c>
      <c r="F149" s="66">
        <f>IF(OR(D149="-",IF(E149="-",0,E149)&gt;=IF(D149="-",0,D149)),"-",IF(D149="-",0,D149)-IF(E149="-",0,E149))</f>
        <v>121086.07</v>
      </c>
    </row>
    <row r="150" spans="1:6" ht="12.75">
      <c r="A150" s="52" t="s">
        <v>347</v>
      </c>
      <c r="B150" s="53" t="s">
        <v>168</v>
      </c>
      <c r="C150" s="54" t="s">
        <v>348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182</v>
      </c>
      <c r="B151" s="64" t="s">
        <v>168</v>
      </c>
      <c r="C151" s="27" t="s">
        <v>349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184</v>
      </c>
      <c r="B152" s="64" t="s">
        <v>168</v>
      </c>
      <c r="C152" s="27" t="s">
        <v>350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186</v>
      </c>
      <c r="B153" s="64" t="s">
        <v>168</v>
      </c>
      <c r="C153" s="27" t="s">
        <v>351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352</v>
      </c>
      <c r="B154" s="53" t="s">
        <v>168</v>
      </c>
      <c r="C154" s="54" t="s">
        <v>353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182</v>
      </c>
      <c r="B155" s="64" t="s">
        <v>168</v>
      </c>
      <c r="C155" s="27" t="s">
        <v>354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184</v>
      </c>
      <c r="B156" s="64" t="s">
        <v>168</v>
      </c>
      <c r="C156" s="27" t="s">
        <v>355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186</v>
      </c>
      <c r="B157" s="64" t="s">
        <v>168</v>
      </c>
      <c r="C157" s="27" t="s">
        <v>356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357</v>
      </c>
      <c r="B159" s="72" t="s">
        <v>358</v>
      </c>
      <c r="C159" s="73" t="s">
        <v>169</v>
      </c>
      <c r="D159" s="74">
        <v>-450000</v>
      </c>
      <c r="E159" s="74">
        <v>-1422800.68</v>
      </c>
      <c r="F159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363</v>
      </c>
      <c r="B12" s="78" t="s">
        <v>364</v>
      </c>
      <c r="C12" s="79" t="s">
        <v>169</v>
      </c>
      <c r="D12" s="80">
        <v>450000</v>
      </c>
      <c r="E12" s="80">
        <v>1422800.68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12.75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>
        <v>450000</v>
      </c>
      <c r="E18" s="80">
        <v>1422800.68</v>
      </c>
      <c r="F18" s="81" t="s">
        <v>45</v>
      </c>
    </row>
    <row r="19" spans="1:6" ht="21">
      <c r="A19" s="77" t="s">
        <v>373</v>
      </c>
      <c r="B19" s="78" t="s">
        <v>371</v>
      </c>
      <c r="C19" s="79" t="s">
        <v>374</v>
      </c>
      <c r="D19" s="80">
        <v>450000</v>
      </c>
      <c r="E19" s="80">
        <v>1422800.68</v>
      </c>
      <c r="F19" s="81" t="s">
        <v>45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-17628500</v>
      </c>
      <c r="E20" s="80">
        <v>-9993272.69</v>
      </c>
      <c r="F20" s="81" t="s">
        <v>359</v>
      </c>
    </row>
    <row r="21" spans="1:6" ht="21">
      <c r="A21" s="25" t="s">
        <v>378</v>
      </c>
      <c r="B21" s="26" t="s">
        <v>376</v>
      </c>
      <c r="C21" s="89" t="s">
        <v>379</v>
      </c>
      <c r="D21" s="28">
        <v>-17628500</v>
      </c>
      <c r="E21" s="28">
        <v>-9993272.69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18078500</v>
      </c>
      <c r="E22" s="80">
        <v>11416073.37</v>
      </c>
      <c r="F22" s="81" t="s">
        <v>359</v>
      </c>
    </row>
    <row r="23" spans="1:6" ht="21">
      <c r="A23" s="25" t="s">
        <v>383</v>
      </c>
      <c r="B23" s="26" t="s">
        <v>381</v>
      </c>
      <c r="C23" s="89" t="s">
        <v>384</v>
      </c>
      <c r="D23" s="28">
        <v>18078500</v>
      </c>
      <c r="E23" s="28">
        <v>11416073.37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19</v>
      </c>
    </row>
    <row r="11" spans="1:2" ht="12.75">
      <c r="A11" t="s">
        <v>402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rep:2.55.0.289</dc:description>
  <cp:lastModifiedBy>Пользователь</cp:lastModifiedBy>
  <dcterms:created xsi:type="dcterms:W3CDTF">2023-09-01T09:06:34Z</dcterms:created>
  <dcterms:modified xsi:type="dcterms:W3CDTF">2023-09-01T09:06:35Z</dcterms:modified>
  <cp:category/>
  <cp:version/>
  <cp:contentType/>
  <cp:contentStatus/>
</cp:coreProperties>
</file>