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Источники!$F$23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3" i="2"/>
  <c r="F13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5" i="2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</calcChain>
</file>

<file path=xl/sharedStrings.xml><?xml version="1.0" encoding="utf-8"?>
<sst xmlns="http://schemas.openxmlformats.org/spreadsheetml/2006/main" count="788" uniqueCount="399">
  <si>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</si>
  <si>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</si>
  <si>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</si>
  <si>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</si>
  <si>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</si>
  <si>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</si>
  <si>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</si>
  <si>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</si>
  <si>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</si>
  <si>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</si>
  <si>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</si>
  <si>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</si>
  <si>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</si>
  <si>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</si>
  <si>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ЛЫСОГОРСКОГО СЕЛЬСКОГО ПОСЕЛЕНИЯ</t>
  </si>
  <si>
    <t>ППО Лысогорского сельского поселения Куйбышевского района</t>
  </si>
  <si>
    <t>Периодичность: годовая</t>
  </si>
  <si>
    <t>Единица измерения: руб.</t>
  </si>
  <si>
    <t>04229107</t>
  </si>
  <si>
    <t>951</t>
  </si>
  <si>
    <t>60627410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</si>
  <si>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</si>
  <si>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</si>
  <si>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</si>
  <si>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</si>
  <si>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</si>
  <si>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</si>
  <si>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</si>
  <si>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</si>
  <si>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</si>
  <si>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</si>
  <si>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</si>
  <si>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</si>
  <si>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</si>
  <si>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</si>
  <si>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</si>
  <si>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</si>
  <si>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</si>
  <si>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</si>
  <si>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</si>
  <si>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</si>
  <si>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</si>
  <si>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</si>
  <si>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</si>
  <si>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</si>
  <si>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</si>
  <si>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</si>
  <si>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</si>
  <si>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</si>
  <si>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</si>
  <si>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</si>
  <si>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</si>
  <si>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</si>
  <si>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</si>
  <si>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</si>
  <si>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</si>
  <si>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</si>
  <si>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</si>
  <si>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</si>
  <si>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</si>
  <si>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</si>
  <si>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</si>
  <si>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</si>
  <si>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</si>
  <si>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</si>
  <si>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</si>
  <si>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</si>
  <si>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</si>
  <si>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</si>
  <si>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</si>
  <si>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</si>
  <si>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</si>
  <si>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</si>
  <si>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</si>
  <si>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</si>
  <si>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</si>
  <si>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</si>
  <si>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</si>
  <si>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</si>
  <si>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</si>
  <si>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</si>
  <si>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</si>
  <si>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</si>
  <si>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</si>
  <si>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</si>
  <si>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</si>
  <si>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</si>
  <si>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</si>
  <si>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</si>
  <si>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</si>
  <si>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</si>
  <si>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</si>
  <si>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</si>
  <si>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</si>
  <si>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</si>
  <si>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</si>
  <si>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</si>
  <si>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</si>
  <si>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</si>
  <si>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</si>
  <si>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</si>
  <si>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</si>
  <si>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</si>
  <si>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</si>
  <si>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</si>
  <si>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</si>
  <si>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</si>
  <si>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</si>
  <si>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</si>
  <si>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</si>
  <si>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</si>
  <si>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</si>
  <si>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</si>
  <si>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</si>
  <si>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</si>
  <si>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</si>
  <si>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</si>
  <si>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</si>
  <si>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</si>
  <si>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</si>
  <si>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</si>
  <si>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</si>
  <si>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</si>
  <si>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</si>
  <si>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</si>
  <si>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</si>
  <si>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</si>
  <si>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</si>
  <si>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</si>
  <si>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</si>
  <si>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</si>
  <si>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</si>
  <si>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</si>
  <si>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</si>
  <si>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</si>
  <si>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</si>
  <si>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</si>
  <si>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</si>
  <si>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</si>
  <si>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</si>
  <si>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</si>
  <si>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</si>
  <si>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</si>
  <si>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</si>
  <si>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</si>
  <si>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</si>
  <si>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</si>
  <si>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</si>
  <si>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</si>
  <si>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</si>
  <si>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</si>
  <si>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</si>
  <si>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</si>
  <si>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</si>
  <si>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</si>
  <si>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</si>
  <si>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</si>
  <si>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</si>
  <si>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</si>
  <si>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</si>
  <si>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</si>
  <si>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</si>
  <si>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</si>
  <si>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</si>
  <si>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</si>
  <si>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</si>
  <si>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</si>
  <si>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</si>
  <si>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</si>
  <si>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</si>
  <si>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</si>
  <si>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</si>
  <si>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</si>
  <si>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</si>
  <si>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</si>
  <si>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</si>
  <si>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</si>
  <si>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</si>
  <si>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</si>
  <si>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</si>
  <si>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</si>
  <si>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</si>
  <si>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</si>
  <si>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</si>
  <si>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</si>
  <si>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</si>
  <si>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</si>
  <si>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</si>
  <si>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</si>
  <si>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</si>
  <si>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</si>
  <si>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</si>
  <si>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</si>
  <si>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</si>
  <si>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</si>
  <si>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</si>
  <si>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</si>
  <si>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</si>
  <si>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</si>
  <si>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</si>
  <si>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</si>
  <si>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</si>
  <si>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</si>
  <si>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</si>
  <si>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</si>
  <si>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</si>
  <si>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</si>
  <si>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</si>
  <si>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</si>
  <si>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</si>
  <si>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</si>
  <si>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</si>
  <si>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</si>
  <si>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</si>
  <si>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</si>
  <si>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</si>
  <si>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</si>
  <si>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</si>
  <si>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</si>
  <si>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</si>
  <si>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</si>
  <si>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</si>
  <si>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</si>
  <si>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</si>
  <si>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</si>
  <si>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</si>
  <si>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</si>
  <si>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</si>
  <si>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</si>
  <si>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</si>
  <si>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</si>
  <si>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</si>
  <si>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</si>
  <si>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</si>
  <si>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</si>
  <si>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</si>
  <si>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</si>
  <si>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</si>
  <si>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</si>
  <si>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</si>
  <si>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</si>
  <si>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</si>
  <si>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</si>
  <si>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</si>
  <si>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</si>
  <si>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</si>
  <si>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</si>
  <si>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</si>
  <si>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</si>
  <si>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</si>
  <si>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</si>
  <si>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</si>
  <si>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</si>
  <si>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</si>
  <si>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</si>
  <si>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</si>
  <si>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</si>
  <si>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</si>
  <si>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</si>
  <si>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</si>
  <si>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</si>
  <si>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</si>
  <si>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</si>
  <si>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</si>
  <si>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</si>
  <si>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</si>
  <si>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</si>
  <si>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</si>
  <si>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</si>
  <si>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</si>
  <si>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</si>
  <si>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</si>
  <si>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</si>
  <si>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</si>
  <si>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</si>
  <si>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</si>
  <si>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</si>
  <si>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</si>
  <si>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</si>
  <si>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</si>
  <si>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</si>
  <si>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</si>
  <si>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Межбюджетные трансферты</t>
  </si>
  <si>
    <t xml:space="preserve">000 0500 0000000000 500 </t>
  </si>
  <si>
    <t xml:space="preserve">000 0500 0000000000 540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</si>
  <si>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</si>
  <si>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</si>
  <si>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</si>
  <si>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</si>
  <si>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</si>
  <si>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</si>
  <si>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</si>
  <si>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</si>
  <si>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</si>
  <si>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</si>
  <si>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</si>
  <si>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</si>
  <si>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</si>
  <si>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</si>
  <si>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</si>
  <si>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</si>
  <si>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</si>
  <si>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</si>
  <si>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</si>
  <si>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</si>
  <si>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</si>
  <si>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</si>
  <si>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</si>
  <si>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</si>
  <si>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</si>
  <si>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</si>
  <si>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</si>
  <si>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</si>
  <si>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</si>
  <si>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</si>
  <si>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</si>
  <si>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</si>
  <si>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</si>
  <si>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</si>
  <si>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</si>
  <si>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</si>
  <si>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</si>
  <si>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</si>
  <si>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</si>
  <si>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</si>
  <si>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</si>
  <si>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</si>
  <si>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</si>
  <si>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</si>
  <si>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</si>
  <si>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</si>
  <si>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</si>
  <si>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</si>
  <si>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</si>
  <si>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</si>
  <si>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</si>
  <si>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</si>
  <si>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</si>
  <si>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</si>
  <si>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</si>
  <si>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</si>
  <si>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</si>
  <si>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</si>
  <si>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</si>
  <si>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</si>
  <si>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</si>
  <si>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</si>
  <si>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</si>
  <si>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</si>
  <si>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</si>
  <si>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</si>
  <si>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</si>
  <si>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</si>
  <si>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000 1105 0000000000 120 </t>
  </si>
  <si>
    <t xml:space="preserve">000 1105 0000000000 123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</si>
  <si>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</si>
  <si>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</si>
  <si>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</si>
  <si>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</si>
  <si>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</si>
  <si>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</si>
  <si>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</si>
  <si>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</si>
  <si>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</si>
  <si>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</si>
  <si>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</si>
  <si>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</si>
  <si>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</si>
  <si>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</si>
  <si>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</si>
  <si>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</si>
  <si>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</si>
  <si>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</si>
  <si>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</si>
  <si>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</si>
  <si>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</si>
  <si>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</si>
  <si>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</si>
  <si>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</si>
  <si>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</si>
  <si>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</si>
  <si>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</si>
  <si>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</si>
  <si>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</si>
  <si>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</si>
  <si>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</si>
  <si>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</si>
  <si>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</si>
  <si>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</si>
  <si>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</si>
  <si>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</si>
  <si>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</si>
  <si>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</si>
  <si>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</si>
  <si>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</si>
  <si>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D:\АЦК выгрузка из Exchange\117Y01.txt</t>
  </si>
  <si>
    <t>Доходы/EXPORT_SRC_CODE</t>
  </si>
  <si>
    <t>058019-03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</si>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</sst>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</font>
    <font>
      <b/>
      <sz val="8"/>
      <color rgb="FFFF0000"/>
      <name val="Arial Cyr"/>
    </font>
    <font>
      <sz val="8"/>
      <color rgb="FFFF0000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" fontId="3" fillId="0" borderId="29" xfId="0" applyNumberFormat="1" applyFont="1" applyBorder="1" applyAlignment="1" applyProtection="1">
      <alignment horizontal="right"/>
    </xf>
    <xf numFmtId="4" fontId="3" fillId="0" borderId="15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" fontId="3" fillId="0" borderId="42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6" fillId="0" borderId="24" xfId="0" applyNumberFormat="1" applyFont="1" applyBorder="1" applyAlignment="1" applyProtection="1">
      <alignment horizontal="right"/>
    </xf>
    <xf numFmtId="49" fontId="7" fillId="0" borderId="29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7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abSelected="1" workbookViewId="0">
      <selection activeCell="E24" sqref="E24"/>
    </sheetView>
  </sheetViews>
  <sheetFormatPr defaultRowHeight="12.75" customHeight="1"/>
  <cols>
    <col min="1" max="1" width="43.7109375" customWidth="1"/>
    <col min="2" max="2" width="6.140625" customWidth="1"/>
    <col min="3" max="3" width="24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88">
        <v>25062800</v>
      </c>
      <c r="E19" s="89">
        <v>13452817.23</v>
      </c>
      <c r="F19" s="27">
        <f>IF(OR(D19="-",IF(E19="-",0,E19)&gt;=IF(D19="-",0,D19)),"-",IF(D19="-",0,D19)-IF(E19="-",0,E19))</f>
        <v>11609982.77</v>
      </c>
    </row>
    <row r="20" spans="1:6">
      <c r="A20" s="28" t="s">
        <v>34</v>
      </c>
      <c r="B20" s="29"/>
      <c r="C20" s="30"/>
      <c r="D20" s="90"/>
      <c r="E20" s="90"/>
      <c r="F20" s="31"/>
    </row>
    <row r="21" spans="1:6">
      <c r="A21" s="32" t="s">
        <v>35</v>
      </c>
      <c r="B21" s="33" t="s">
        <v>32</v>
      </c>
      <c r="C21" s="34" t="s">
        <v>36</v>
      </c>
      <c r="D21" s="91">
        <v>4881600</v>
      </c>
      <c r="E21" s="91">
        <v>2418978.1800000002</v>
      </c>
      <c r="F21" s="35">
        <f t="shared" ref="F21:F52" si="0">IF(OR(D21="-",IF(E21="-",0,E21)&gt;=IF(D21="-",0,D21)),"-",IF(D21="-",0,D21)-IF(E21="-",0,E21))</f>
        <v>2462621.8199999998</v>
      </c>
    </row>
    <row r="22" spans="1:6">
      <c r="A22" s="32" t="s">
        <v>37</v>
      </c>
      <c r="B22" s="33" t="s">
        <v>32</v>
      </c>
      <c r="C22" s="34" t="s">
        <v>38</v>
      </c>
      <c r="D22" s="91">
        <v>543700</v>
      </c>
      <c r="E22" s="91">
        <v>392639.98</v>
      </c>
      <c r="F22" s="35">
        <f t="shared" si="0"/>
        <v>151060.02000000002</v>
      </c>
    </row>
    <row r="23" spans="1:6">
      <c r="A23" s="32" t="s">
        <v>39</v>
      </c>
      <c r="B23" s="33" t="s">
        <v>32</v>
      </c>
      <c r="C23" s="34" t="s">
        <v>40</v>
      </c>
      <c r="D23" s="91">
        <v>543700</v>
      </c>
      <c r="E23" s="91">
        <v>392639.98</v>
      </c>
      <c r="F23" s="35">
        <f t="shared" si="0"/>
        <v>151060.02000000002</v>
      </c>
    </row>
    <row r="24" spans="1:6" ht="67.5">
      <c r="A24" s="32" t="s">
        <v>41</v>
      </c>
      <c r="B24" s="33" t="s">
        <v>32</v>
      </c>
      <c r="C24" s="34" t="s">
        <v>42</v>
      </c>
      <c r="D24" s="91">
        <v>543700</v>
      </c>
      <c r="E24" s="91">
        <v>393111.55</v>
      </c>
      <c r="F24" s="35">
        <f t="shared" si="0"/>
        <v>150588.45000000001</v>
      </c>
    </row>
    <row r="25" spans="1:6" ht="90">
      <c r="A25" s="36" t="s">
        <v>43</v>
      </c>
      <c r="B25" s="33" t="s">
        <v>32</v>
      </c>
      <c r="C25" s="34" t="s">
        <v>44</v>
      </c>
      <c r="D25" s="91" t="s">
        <v>45</v>
      </c>
      <c r="E25" s="91">
        <v>389665.21</v>
      </c>
      <c r="F25" s="35" t="str">
        <f t="shared" si="0"/>
        <v>-</v>
      </c>
    </row>
    <row r="26" spans="1:6" ht="67.5">
      <c r="A26" s="36" t="s">
        <v>46</v>
      </c>
      <c r="B26" s="33" t="s">
        <v>32</v>
      </c>
      <c r="C26" s="34" t="s">
        <v>47</v>
      </c>
      <c r="D26" s="91" t="s">
        <v>45</v>
      </c>
      <c r="E26" s="91">
        <v>3221.64</v>
      </c>
      <c r="F26" s="35" t="str">
        <f t="shared" si="0"/>
        <v>-</v>
      </c>
    </row>
    <row r="27" spans="1:6" ht="90">
      <c r="A27" s="36" t="s">
        <v>48</v>
      </c>
      <c r="B27" s="33" t="s">
        <v>32</v>
      </c>
      <c r="C27" s="34" t="s">
        <v>49</v>
      </c>
      <c r="D27" s="91" t="s">
        <v>45</v>
      </c>
      <c r="E27" s="91">
        <v>224.7</v>
      </c>
      <c r="F27" s="35" t="str">
        <f t="shared" si="0"/>
        <v>-</v>
      </c>
    </row>
    <row r="28" spans="1:6" ht="101.25">
      <c r="A28" s="36" t="s">
        <v>50</v>
      </c>
      <c r="B28" s="33" t="s">
        <v>32</v>
      </c>
      <c r="C28" s="34" t="s">
        <v>51</v>
      </c>
      <c r="D28" s="91" t="s">
        <v>45</v>
      </c>
      <c r="E28" s="91">
        <v>316.56</v>
      </c>
      <c r="F28" s="35" t="str">
        <f t="shared" si="0"/>
        <v>-</v>
      </c>
    </row>
    <row r="29" spans="1:6" ht="123.75">
      <c r="A29" s="36" t="s">
        <v>52</v>
      </c>
      <c r="B29" s="33" t="s">
        <v>32</v>
      </c>
      <c r="C29" s="34" t="s">
        <v>53</v>
      </c>
      <c r="D29" s="91" t="s">
        <v>45</v>
      </c>
      <c r="E29" s="91">
        <v>196.56</v>
      </c>
      <c r="F29" s="35" t="str">
        <f t="shared" si="0"/>
        <v>-</v>
      </c>
    </row>
    <row r="30" spans="1:6" ht="123.75">
      <c r="A30" s="36" t="s">
        <v>54</v>
      </c>
      <c r="B30" s="33" t="s">
        <v>32</v>
      </c>
      <c r="C30" s="34" t="s">
        <v>55</v>
      </c>
      <c r="D30" s="91" t="s">
        <v>45</v>
      </c>
      <c r="E30" s="91">
        <v>120</v>
      </c>
      <c r="F30" s="35" t="str">
        <f t="shared" si="0"/>
        <v>-</v>
      </c>
    </row>
    <row r="31" spans="1:6" ht="33.75">
      <c r="A31" s="32" t="s">
        <v>56</v>
      </c>
      <c r="B31" s="33" t="s">
        <v>32</v>
      </c>
      <c r="C31" s="34" t="s">
        <v>57</v>
      </c>
      <c r="D31" s="91" t="s">
        <v>45</v>
      </c>
      <c r="E31" s="91">
        <v>-788.13</v>
      </c>
      <c r="F31" s="35" t="str">
        <f t="shared" si="0"/>
        <v>-</v>
      </c>
    </row>
    <row r="32" spans="1:6" ht="67.5">
      <c r="A32" s="32" t="s">
        <v>58</v>
      </c>
      <c r="B32" s="33" t="s">
        <v>32</v>
      </c>
      <c r="C32" s="34" t="s">
        <v>59</v>
      </c>
      <c r="D32" s="91" t="s">
        <v>45</v>
      </c>
      <c r="E32" s="91">
        <v>-858.07</v>
      </c>
      <c r="F32" s="35" t="str">
        <f t="shared" si="0"/>
        <v>-</v>
      </c>
    </row>
    <row r="33" spans="1:6" ht="45">
      <c r="A33" s="32" t="s">
        <v>60</v>
      </c>
      <c r="B33" s="33" t="s">
        <v>32</v>
      </c>
      <c r="C33" s="34" t="s">
        <v>61</v>
      </c>
      <c r="D33" s="91" t="s">
        <v>45</v>
      </c>
      <c r="E33" s="91">
        <v>-170.06</v>
      </c>
      <c r="F33" s="35" t="str">
        <f t="shared" si="0"/>
        <v>-</v>
      </c>
    </row>
    <row r="34" spans="1:6" ht="67.5">
      <c r="A34" s="32" t="s">
        <v>62</v>
      </c>
      <c r="B34" s="33" t="s">
        <v>32</v>
      </c>
      <c r="C34" s="34" t="s">
        <v>63</v>
      </c>
      <c r="D34" s="91" t="s">
        <v>45</v>
      </c>
      <c r="E34" s="91">
        <v>240</v>
      </c>
      <c r="F34" s="35" t="str">
        <f t="shared" si="0"/>
        <v>-</v>
      </c>
    </row>
    <row r="35" spans="1:6">
      <c r="A35" s="32" t="s">
        <v>64</v>
      </c>
      <c r="B35" s="33" t="s">
        <v>32</v>
      </c>
      <c r="C35" s="34" t="s">
        <v>65</v>
      </c>
      <c r="D35" s="91">
        <v>183100</v>
      </c>
      <c r="E35" s="91">
        <v>253326.4</v>
      </c>
      <c r="F35" s="35" t="str">
        <f t="shared" si="0"/>
        <v>-</v>
      </c>
    </row>
    <row r="36" spans="1:6">
      <c r="A36" s="32" t="s">
        <v>66</v>
      </c>
      <c r="B36" s="33" t="s">
        <v>32</v>
      </c>
      <c r="C36" s="34" t="s">
        <v>67</v>
      </c>
      <c r="D36" s="91">
        <v>183100</v>
      </c>
      <c r="E36" s="91">
        <v>253326.4</v>
      </c>
      <c r="F36" s="35" t="str">
        <f t="shared" si="0"/>
        <v>-</v>
      </c>
    </row>
    <row r="37" spans="1:6">
      <c r="A37" s="32" t="s">
        <v>66</v>
      </c>
      <c r="B37" s="33" t="s">
        <v>32</v>
      </c>
      <c r="C37" s="34" t="s">
        <v>68</v>
      </c>
      <c r="D37" s="91">
        <v>183100</v>
      </c>
      <c r="E37" s="91">
        <v>253326.4</v>
      </c>
      <c r="F37" s="35" t="str">
        <f t="shared" si="0"/>
        <v>-</v>
      </c>
    </row>
    <row r="38" spans="1:6" ht="45">
      <c r="A38" s="32" t="s">
        <v>69</v>
      </c>
      <c r="B38" s="33" t="s">
        <v>32</v>
      </c>
      <c r="C38" s="34" t="s">
        <v>70</v>
      </c>
      <c r="D38" s="91" t="s">
        <v>45</v>
      </c>
      <c r="E38" s="91">
        <v>253266.4</v>
      </c>
      <c r="F38" s="35" t="str">
        <f t="shared" si="0"/>
        <v>-</v>
      </c>
    </row>
    <row r="39" spans="1:6" ht="22.5">
      <c r="A39" s="32" t="s">
        <v>71</v>
      </c>
      <c r="B39" s="33" t="s">
        <v>32</v>
      </c>
      <c r="C39" s="34" t="s">
        <v>72</v>
      </c>
      <c r="D39" s="91" t="s">
        <v>45</v>
      </c>
      <c r="E39" s="91">
        <v>60</v>
      </c>
      <c r="F39" s="35" t="str">
        <f t="shared" si="0"/>
        <v>-</v>
      </c>
    </row>
    <row r="40" spans="1:6">
      <c r="A40" s="32" t="s">
        <v>73</v>
      </c>
      <c r="B40" s="33" t="s">
        <v>32</v>
      </c>
      <c r="C40" s="34" t="s">
        <v>74</v>
      </c>
      <c r="D40" s="91">
        <v>3962000</v>
      </c>
      <c r="E40" s="91">
        <v>1420580.57</v>
      </c>
      <c r="F40" s="35">
        <f t="shared" si="0"/>
        <v>2541419.4299999997</v>
      </c>
    </row>
    <row r="41" spans="1:6">
      <c r="A41" s="32" t="s">
        <v>75</v>
      </c>
      <c r="B41" s="33" t="s">
        <v>32</v>
      </c>
      <c r="C41" s="34" t="s">
        <v>76</v>
      </c>
      <c r="D41" s="91">
        <v>100900</v>
      </c>
      <c r="E41" s="91">
        <v>57223.39</v>
      </c>
      <c r="F41" s="35">
        <f t="shared" si="0"/>
        <v>43676.61</v>
      </c>
    </row>
    <row r="42" spans="1:6" ht="33.75">
      <c r="A42" s="32" t="s">
        <v>77</v>
      </c>
      <c r="B42" s="33" t="s">
        <v>32</v>
      </c>
      <c r="C42" s="34" t="s">
        <v>78</v>
      </c>
      <c r="D42" s="91">
        <v>100900</v>
      </c>
      <c r="E42" s="91">
        <v>57223.39</v>
      </c>
      <c r="F42" s="35">
        <f t="shared" si="0"/>
        <v>43676.61</v>
      </c>
    </row>
    <row r="43" spans="1:6" ht="67.5">
      <c r="A43" s="32" t="s">
        <v>79</v>
      </c>
      <c r="B43" s="33" t="s">
        <v>32</v>
      </c>
      <c r="C43" s="34" t="s">
        <v>80</v>
      </c>
      <c r="D43" s="91" t="s">
        <v>45</v>
      </c>
      <c r="E43" s="91">
        <v>56624.15</v>
      </c>
      <c r="F43" s="35" t="str">
        <f t="shared" si="0"/>
        <v>-</v>
      </c>
    </row>
    <row r="44" spans="1:6" ht="45">
      <c r="A44" s="32" t="s">
        <v>81</v>
      </c>
      <c r="B44" s="33" t="s">
        <v>32</v>
      </c>
      <c r="C44" s="34" t="s">
        <v>82</v>
      </c>
      <c r="D44" s="91" t="s">
        <v>45</v>
      </c>
      <c r="E44" s="91">
        <v>599.24</v>
      </c>
      <c r="F44" s="35" t="str">
        <f t="shared" si="0"/>
        <v>-</v>
      </c>
    </row>
    <row r="45" spans="1:6">
      <c r="A45" s="32" t="s">
        <v>83</v>
      </c>
      <c r="B45" s="33" t="s">
        <v>32</v>
      </c>
      <c r="C45" s="34" t="s">
        <v>84</v>
      </c>
      <c r="D45" s="91">
        <v>3861100</v>
      </c>
      <c r="E45" s="91">
        <v>1363357.18</v>
      </c>
      <c r="F45" s="35">
        <f t="shared" si="0"/>
        <v>2497742.8200000003</v>
      </c>
    </row>
    <row r="46" spans="1:6">
      <c r="A46" s="32" t="s">
        <v>85</v>
      </c>
      <c r="B46" s="33" t="s">
        <v>32</v>
      </c>
      <c r="C46" s="34" t="s">
        <v>86</v>
      </c>
      <c r="D46" s="91">
        <v>199400</v>
      </c>
      <c r="E46" s="91">
        <v>179067.84</v>
      </c>
      <c r="F46" s="35">
        <f t="shared" si="0"/>
        <v>20332.160000000003</v>
      </c>
    </row>
    <row r="47" spans="1:6" ht="33.75">
      <c r="A47" s="32" t="s">
        <v>87</v>
      </c>
      <c r="B47" s="33" t="s">
        <v>32</v>
      </c>
      <c r="C47" s="34" t="s">
        <v>88</v>
      </c>
      <c r="D47" s="91">
        <v>199400</v>
      </c>
      <c r="E47" s="91">
        <v>179067.84</v>
      </c>
      <c r="F47" s="35">
        <f t="shared" si="0"/>
        <v>20332.160000000003</v>
      </c>
    </row>
    <row r="48" spans="1:6">
      <c r="A48" s="32" t="s">
        <v>89</v>
      </c>
      <c r="B48" s="33" t="s">
        <v>32</v>
      </c>
      <c r="C48" s="34" t="s">
        <v>90</v>
      </c>
      <c r="D48" s="91">
        <v>3661700</v>
      </c>
      <c r="E48" s="91">
        <v>1184289.3400000001</v>
      </c>
      <c r="F48" s="35">
        <f t="shared" si="0"/>
        <v>2477410.66</v>
      </c>
    </row>
    <row r="49" spans="1:6" ht="33.75">
      <c r="A49" s="32" t="s">
        <v>91</v>
      </c>
      <c r="B49" s="33" t="s">
        <v>32</v>
      </c>
      <c r="C49" s="34" t="s">
        <v>92</v>
      </c>
      <c r="D49" s="91">
        <v>3661700</v>
      </c>
      <c r="E49" s="91">
        <v>1184289.3400000001</v>
      </c>
      <c r="F49" s="35">
        <f t="shared" si="0"/>
        <v>2477410.66</v>
      </c>
    </row>
    <row r="50" spans="1:6">
      <c r="A50" s="32" t="s">
        <v>93</v>
      </c>
      <c r="B50" s="33" t="s">
        <v>32</v>
      </c>
      <c r="C50" s="34" t="s">
        <v>94</v>
      </c>
      <c r="D50" s="91">
        <v>37100</v>
      </c>
      <c r="E50" s="91">
        <v>20050</v>
      </c>
      <c r="F50" s="35">
        <f t="shared" si="0"/>
        <v>17050</v>
      </c>
    </row>
    <row r="51" spans="1:6" ht="45">
      <c r="A51" s="32" t="s">
        <v>95</v>
      </c>
      <c r="B51" s="33" t="s">
        <v>32</v>
      </c>
      <c r="C51" s="34" t="s">
        <v>96</v>
      </c>
      <c r="D51" s="91">
        <v>37100</v>
      </c>
      <c r="E51" s="91">
        <v>20050</v>
      </c>
      <c r="F51" s="35">
        <f t="shared" si="0"/>
        <v>17050</v>
      </c>
    </row>
    <row r="52" spans="1:6" ht="67.5">
      <c r="A52" s="32" t="s">
        <v>97</v>
      </c>
      <c r="B52" s="33" t="s">
        <v>32</v>
      </c>
      <c r="C52" s="34" t="s">
        <v>98</v>
      </c>
      <c r="D52" s="91">
        <v>37100</v>
      </c>
      <c r="E52" s="91">
        <v>20050</v>
      </c>
      <c r="F52" s="35">
        <f t="shared" si="0"/>
        <v>17050</v>
      </c>
    </row>
    <row r="53" spans="1:6" ht="67.5">
      <c r="A53" s="32" t="s">
        <v>97</v>
      </c>
      <c r="B53" s="33" t="s">
        <v>32</v>
      </c>
      <c r="C53" s="34" t="s">
        <v>99</v>
      </c>
      <c r="D53" s="91" t="s">
        <v>45</v>
      </c>
      <c r="E53" s="91">
        <v>20050</v>
      </c>
      <c r="F53" s="35" t="str">
        <f t="shared" ref="F53:F84" si="1">IF(OR(D53="-",IF(E53="-",0,E53)&gt;=IF(D53="-",0,D53)),"-",IF(D53="-",0,D53)-IF(E53="-",0,E53))</f>
        <v>-</v>
      </c>
    </row>
    <row r="54" spans="1:6" ht="33.75">
      <c r="A54" s="32" t="s">
        <v>100</v>
      </c>
      <c r="B54" s="33" t="s">
        <v>32</v>
      </c>
      <c r="C54" s="34" t="s">
        <v>101</v>
      </c>
      <c r="D54" s="91">
        <v>153000</v>
      </c>
      <c r="E54" s="91">
        <v>182511.72</v>
      </c>
      <c r="F54" s="35" t="str">
        <f t="shared" si="1"/>
        <v>-</v>
      </c>
    </row>
    <row r="55" spans="1:6" ht="78.75">
      <c r="A55" s="36" t="s">
        <v>102</v>
      </c>
      <c r="B55" s="33" t="s">
        <v>32</v>
      </c>
      <c r="C55" s="34" t="s">
        <v>103</v>
      </c>
      <c r="D55" s="91">
        <v>153000</v>
      </c>
      <c r="E55" s="91">
        <v>182511.72</v>
      </c>
      <c r="F55" s="35" t="str">
        <f t="shared" si="1"/>
        <v>-</v>
      </c>
    </row>
    <row r="56" spans="1:6" ht="67.5">
      <c r="A56" s="36" t="s">
        <v>104</v>
      </c>
      <c r="B56" s="33" t="s">
        <v>32</v>
      </c>
      <c r="C56" s="34" t="s">
        <v>105</v>
      </c>
      <c r="D56" s="91" t="s">
        <v>45</v>
      </c>
      <c r="E56" s="91">
        <v>491.89</v>
      </c>
      <c r="F56" s="35" t="str">
        <f t="shared" si="1"/>
        <v>-</v>
      </c>
    </row>
    <row r="57" spans="1:6" ht="67.5">
      <c r="A57" s="32" t="s">
        <v>106</v>
      </c>
      <c r="B57" s="33" t="s">
        <v>32</v>
      </c>
      <c r="C57" s="34" t="s">
        <v>107</v>
      </c>
      <c r="D57" s="91" t="s">
        <v>45</v>
      </c>
      <c r="E57" s="91">
        <v>491.89</v>
      </c>
      <c r="F57" s="35" t="str">
        <f t="shared" si="1"/>
        <v>-</v>
      </c>
    </row>
    <row r="58" spans="1:6" ht="67.5">
      <c r="A58" s="36" t="s">
        <v>108</v>
      </c>
      <c r="B58" s="33" t="s">
        <v>32</v>
      </c>
      <c r="C58" s="34" t="s">
        <v>109</v>
      </c>
      <c r="D58" s="91">
        <v>80000</v>
      </c>
      <c r="E58" s="91">
        <v>91166.49</v>
      </c>
      <c r="F58" s="35" t="str">
        <f t="shared" si="1"/>
        <v>-</v>
      </c>
    </row>
    <row r="59" spans="1:6" ht="56.25">
      <c r="A59" s="32" t="s">
        <v>110</v>
      </c>
      <c r="B59" s="33" t="s">
        <v>32</v>
      </c>
      <c r="C59" s="34" t="s">
        <v>111</v>
      </c>
      <c r="D59" s="91">
        <v>80000</v>
      </c>
      <c r="E59" s="91">
        <v>91166.49</v>
      </c>
      <c r="F59" s="35" t="str">
        <f t="shared" si="1"/>
        <v>-</v>
      </c>
    </row>
    <row r="60" spans="1:6" ht="33.75">
      <c r="A60" s="32" t="s">
        <v>112</v>
      </c>
      <c r="B60" s="33" t="s">
        <v>32</v>
      </c>
      <c r="C60" s="34" t="s">
        <v>113</v>
      </c>
      <c r="D60" s="91">
        <v>73000</v>
      </c>
      <c r="E60" s="91">
        <v>90853.34</v>
      </c>
      <c r="F60" s="35" t="str">
        <f t="shared" si="1"/>
        <v>-</v>
      </c>
    </row>
    <row r="61" spans="1:6" ht="33.75">
      <c r="A61" s="32" t="s">
        <v>114</v>
      </c>
      <c r="B61" s="33" t="s">
        <v>32</v>
      </c>
      <c r="C61" s="34" t="s">
        <v>115</v>
      </c>
      <c r="D61" s="91">
        <v>73000</v>
      </c>
      <c r="E61" s="91">
        <v>90853.34</v>
      </c>
      <c r="F61" s="35" t="str">
        <f t="shared" si="1"/>
        <v>-</v>
      </c>
    </row>
    <row r="62" spans="1:6" ht="22.5">
      <c r="A62" s="32" t="s">
        <v>116</v>
      </c>
      <c r="B62" s="33" t="s">
        <v>32</v>
      </c>
      <c r="C62" s="34" t="s">
        <v>117</v>
      </c>
      <c r="D62" s="91" t="s">
        <v>45</v>
      </c>
      <c r="E62" s="91">
        <v>70861.710000000006</v>
      </c>
      <c r="F62" s="35" t="str">
        <f t="shared" si="1"/>
        <v>-</v>
      </c>
    </row>
    <row r="63" spans="1:6">
      <c r="A63" s="32" t="s">
        <v>118</v>
      </c>
      <c r="B63" s="33" t="s">
        <v>32</v>
      </c>
      <c r="C63" s="34" t="s">
        <v>119</v>
      </c>
      <c r="D63" s="91" t="s">
        <v>45</v>
      </c>
      <c r="E63" s="91">
        <v>70861.710000000006</v>
      </c>
      <c r="F63" s="35" t="str">
        <f t="shared" si="1"/>
        <v>-</v>
      </c>
    </row>
    <row r="64" spans="1:6">
      <c r="A64" s="32" t="s">
        <v>120</v>
      </c>
      <c r="B64" s="33" t="s">
        <v>32</v>
      </c>
      <c r="C64" s="34" t="s">
        <v>121</v>
      </c>
      <c r="D64" s="91" t="s">
        <v>45</v>
      </c>
      <c r="E64" s="91">
        <v>70861.710000000006</v>
      </c>
      <c r="F64" s="35" t="str">
        <f t="shared" si="1"/>
        <v>-</v>
      </c>
    </row>
    <row r="65" spans="1:6" ht="22.5">
      <c r="A65" s="32" t="s">
        <v>122</v>
      </c>
      <c r="B65" s="33" t="s">
        <v>32</v>
      </c>
      <c r="C65" s="34" t="s">
        <v>123</v>
      </c>
      <c r="D65" s="91" t="s">
        <v>45</v>
      </c>
      <c r="E65" s="91">
        <v>70861.710000000006</v>
      </c>
      <c r="F65" s="35" t="str">
        <f t="shared" si="1"/>
        <v>-</v>
      </c>
    </row>
    <row r="66" spans="1:6" ht="22.5">
      <c r="A66" s="32" t="s">
        <v>124</v>
      </c>
      <c r="B66" s="33" t="s">
        <v>32</v>
      </c>
      <c r="C66" s="34" t="s">
        <v>125</v>
      </c>
      <c r="D66" s="91" t="s">
        <v>45</v>
      </c>
      <c r="E66" s="91">
        <v>62887.65</v>
      </c>
      <c r="F66" s="35" t="str">
        <f t="shared" si="1"/>
        <v>-</v>
      </c>
    </row>
    <row r="67" spans="1:6" ht="67.5">
      <c r="A67" s="36" t="s">
        <v>126</v>
      </c>
      <c r="B67" s="33" t="s">
        <v>32</v>
      </c>
      <c r="C67" s="34" t="s">
        <v>127</v>
      </c>
      <c r="D67" s="91" t="s">
        <v>45</v>
      </c>
      <c r="E67" s="91">
        <v>62887.65</v>
      </c>
      <c r="F67" s="35" t="str">
        <f t="shared" si="1"/>
        <v>-</v>
      </c>
    </row>
    <row r="68" spans="1:6" ht="78.75">
      <c r="A68" s="36" t="s">
        <v>128</v>
      </c>
      <c r="B68" s="33" t="s">
        <v>32</v>
      </c>
      <c r="C68" s="34" t="s">
        <v>129</v>
      </c>
      <c r="D68" s="91" t="s">
        <v>45</v>
      </c>
      <c r="E68" s="91">
        <v>62887.65</v>
      </c>
      <c r="F68" s="35" t="str">
        <f t="shared" si="1"/>
        <v>-</v>
      </c>
    </row>
    <row r="69" spans="1:6" ht="78.75">
      <c r="A69" s="36" t="s">
        <v>130</v>
      </c>
      <c r="B69" s="33" t="s">
        <v>32</v>
      </c>
      <c r="C69" s="34" t="s">
        <v>131</v>
      </c>
      <c r="D69" s="91" t="s">
        <v>45</v>
      </c>
      <c r="E69" s="91">
        <v>62887.65</v>
      </c>
      <c r="F69" s="35" t="str">
        <f t="shared" si="1"/>
        <v>-</v>
      </c>
    </row>
    <row r="70" spans="1:6">
      <c r="A70" s="32" t="s">
        <v>132</v>
      </c>
      <c r="B70" s="33" t="s">
        <v>32</v>
      </c>
      <c r="C70" s="34" t="s">
        <v>133</v>
      </c>
      <c r="D70" s="91">
        <v>2700</v>
      </c>
      <c r="E70" s="91">
        <v>16120.15</v>
      </c>
      <c r="F70" s="35" t="str">
        <f t="shared" si="1"/>
        <v>-</v>
      </c>
    </row>
    <row r="71" spans="1:6" ht="33.75">
      <c r="A71" s="32" t="s">
        <v>134</v>
      </c>
      <c r="B71" s="33" t="s">
        <v>32</v>
      </c>
      <c r="C71" s="34" t="s">
        <v>135</v>
      </c>
      <c r="D71" s="91">
        <v>2700</v>
      </c>
      <c r="E71" s="91">
        <v>500</v>
      </c>
      <c r="F71" s="35">
        <f t="shared" si="1"/>
        <v>2200</v>
      </c>
    </row>
    <row r="72" spans="1:6" ht="45">
      <c r="A72" s="32" t="s">
        <v>136</v>
      </c>
      <c r="B72" s="33" t="s">
        <v>32</v>
      </c>
      <c r="C72" s="34" t="s">
        <v>137</v>
      </c>
      <c r="D72" s="91">
        <v>2700</v>
      </c>
      <c r="E72" s="91">
        <v>500</v>
      </c>
      <c r="F72" s="35">
        <f t="shared" si="1"/>
        <v>2200</v>
      </c>
    </row>
    <row r="73" spans="1:6" ht="22.5">
      <c r="A73" s="32" t="s">
        <v>138</v>
      </c>
      <c r="B73" s="33" t="s">
        <v>32</v>
      </c>
      <c r="C73" s="34" t="s">
        <v>139</v>
      </c>
      <c r="D73" s="91" t="s">
        <v>45</v>
      </c>
      <c r="E73" s="91">
        <v>15620.15</v>
      </c>
      <c r="F73" s="35" t="str">
        <f t="shared" si="1"/>
        <v>-</v>
      </c>
    </row>
    <row r="74" spans="1:6" ht="33.75">
      <c r="A74" s="32" t="s">
        <v>140</v>
      </c>
      <c r="B74" s="33" t="s">
        <v>32</v>
      </c>
      <c r="C74" s="34" t="s">
        <v>141</v>
      </c>
      <c r="D74" s="91" t="s">
        <v>45</v>
      </c>
      <c r="E74" s="91">
        <v>15620.15</v>
      </c>
      <c r="F74" s="35" t="str">
        <f t="shared" si="1"/>
        <v>-</v>
      </c>
    </row>
    <row r="75" spans="1:6">
      <c r="A75" s="32" t="s">
        <v>142</v>
      </c>
      <c r="B75" s="33" t="s">
        <v>32</v>
      </c>
      <c r="C75" s="34" t="s">
        <v>143</v>
      </c>
      <c r="D75" s="91">
        <v>20281200</v>
      </c>
      <c r="E75" s="91">
        <v>11033839.050000001</v>
      </c>
      <c r="F75" s="35">
        <f t="shared" si="1"/>
        <v>9247360.9499999993</v>
      </c>
    </row>
    <row r="76" spans="1:6" ht="33.75">
      <c r="A76" s="32" t="s">
        <v>144</v>
      </c>
      <c r="B76" s="33" t="s">
        <v>32</v>
      </c>
      <c r="C76" s="34" t="s">
        <v>145</v>
      </c>
      <c r="D76" s="91">
        <v>20281200</v>
      </c>
      <c r="E76" s="91">
        <v>11033839.050000001</v>
      </c>
      <c r="F76" s="35">
        <f t="shared" si="1"/>
        <v>9247360.9499999993</v>
      </c>
    </row>
    <row r="77" spans="1:6" ht="22.5">
      <c r="A77" s="32" t="s">
        <v>146</v>
      </c>
      <c r="B77" s="33" t="s">
        <v>32</v>
      </c>
      <c r="C77" s="34" t="s">
        <v>147</v>
      </c>
      <c r="D77" s="91">
        <v>6816400</v>
      </c>
      <c r="E77" s="91">
        <v>6807300</v>
      </c>
      <c r="F77" s="35">
        <f t="shared" si="1"/>
        <v>9100</v>
      </c>
    </row>
    <row r="78" spans="1:6">
      <c r="A78" s="32" t="s">
        <v>148</v>
      </c>
      <c r="B78" s="33" t="s">
        <v>32</v>
      </c>
      <c r="C78" s="34" t="s">
        <v>149</v>
      </c>
      <c r="D78" s="91">
        <v>6816400</v>
      </c>
      <c r="E78" s="91">
        <v>6807300</v>
      </c>
      <c r="F78" s="35">
        <f t="shared" si="1"/>
        <v>9100</v>
      </c>
    </row>
    <row r="79" spans="1:6" ht="22.5">
      <c r="A79" s="32" t="s">
        <v>150</v>
      </c>
      <c r="B79" s="33" t="s">
        <v>32</v>
      </c>
      <c r="C79" s="34" t="s">
        <v>151</v>
      </c>
      <c r="D79" s="91">
        <v>6816400</v>
      </c>
      <c r="E79" s="91">
        <v>6807300</v>
      </c>
      <c r="F79" s="35">
        <f t="shared" si="1"/>
        <v>9100</v>
      </c>
    </row>
    <row r="80" spans="1:6" ht="22.5">
      <c r="A80" s="32" t="s">
        <v>152</v>
      </c>
      <c r="B80" s="33" t="s">
        <v>32</v>
      </c>
      <c r="C80" s="34" t="s">
        <v>153</v>
      </c>
      <c r="D80" s="91">
        <v>192900</v>
      </c>
      <c r="E80" s="91">
        <v>192900</v>
      </c>
      <c r="F80" s="35" t="str">
        <f t="shared" si="1"/>
        <v>-</v>
      </c>
    </row>
    <row r="81" spans="1:6" ht="33.75">
      <c r="A81" s="32" t="s">
        <v>154</v>
      </c>
      <c r="B81" s="33" t="s">
        <v>32</v>
      </c>
      <c r="C81" s="34" t="s">
        <v>155</v>
      </c>
      <c r="D81" s="91">
        <v>200</v>
      </c>
      <c r="E81" s="91">
        <v>200</v>
      </c>
      <c r="F81" s="35" t="str">
        <f t="shared" si="1"/>
        <v>-</v>
      </c>
    </row>
    <row r="82" spans="1:6" ht="33.75">
      <c r="A82" s="32" t="s">
        <v>156</v>
      </c>
      <c r="B82" s="33" t="s">
        <v>32</v>
      </c>
      <c r="C82" s="34" t="s">
        <v>157</v>
      </c>
      <c r="D82" s="91">
        <v>200</v>
      </c>
      <c r="E82" s="91">
        <v>200</v>
      </c>
      <c r="F82" s="35" t="str">
        <f t="shared" si="1"/>
        <v>-</v>
      </c>
    </row>
    <row r="83" spans="1:6" ht="33.75">
      <c r="A83" s="32" t="s">
        <v>158</v>
      </c>
      <c r="B83" s="33" t="s">
        <v>32</v>
      </c>
      <c r="C83" s="34" t="s">
        <v>159</v>
      </c>
      <c r="D83" s="91">
        <v>192700</v>
      </c>
      <c r="E83" s="91">
        <v>192700</v>
      </c>
      <c r="F83" s="35" t="str">
        <f t="shared" si="1"/>
        <v>-</v>
      </c>
    </row>
    <row r="84" spans="1:6" ht="33.75">
      <c r="A84" s="32" t="s">
        <v>160</v>
      </c>
      <c r="B84" s="33" t="s">
        <v>32</v>
      </c>
      <c r="C84" s="34" t="s">
        <v>161</v>
      </c>
      <c r="D84" s="91">
        <v>192700</v>
      </c>
      <c r="E84" s="91">
        <v>192700</v>
      </c>
      <c r="F84" s="35" t="str">
        <f t="shared" si="1"/>
        <v>-</v>
      </c>
    </row>
    <row r="85" spans="1:6">
      <c r="A85" s="32" t="s">
        <v>162</v>
      </c>
      <c r="B85" s="33" t="s">
        <v>32</v>
      </c>
      <c r="C85" s="34" t="s">
        <v>163</v>
      </c>
      <c r="D85" s="91">
        <v>13171900</v>
      </c>
      <c r="E85" s="91">
        <v>4033639.05</v>
      </c>
      <c r="F85" s="35">
        <f t="shared" ref="F85:F87" si="2">IF(OR(D85="-",IF(E85="-",0,E85)&gt;=IF(D85="-",0,D85)),"-",IF(D85="-",0,D85)-IF(E85="-",0,E85))</f>
        <v>9138260.9499999993</v>
      </c>
    </row>
    <row r="86" spans="1:6" ht="22.5">
      <c r="A86" s="32" t="s">
        <v>164</v>
      </c>
      <c r="B86" s="33" t="s">
        <v>32</v>
      </c>
      <c r="C86" s="34" t="s">
        <v>165</v>
      </c>
      <c r="D86" s="91">
        <v>13171900</v>
      </c>
      <c r="E86" s="91">
        <v>4033639.05</v>
      </c>
      <c r="F86" s="35">
        <f t="shared" si="2"/>
        <v>9138260.9499999993</v>
      </c>
    </row>
    <row r="87" spans="1:6" ht="22.5">
      <c r="A87" s="32" t="s">
        <v>166</v>
      </c>
      <c r="B87" s="33" t="s">
        <v>32</v>
      </c>
      <c r="C87" s="34" t="s">
        <v>167</v>
      </c>
      <c r="D87" s="91">
        <v>13171900</v>
      </c>
      <c r="E87" s="91">
        <v>4033639.05</v>
      </c>
      <c r="F87" s="35">
        <f t="shared" si="2"/>
        <v>9138260.9499999993</v>
      </c>
    </row>
    <row r="88" spans="1:6" ht="12.75" customHeight="1">
      <c r="A88" s="37"/>
      <c r="B88" s="38"/>
      <c r="C88" s="38"/>
      <c r="D88" s="39"/>
      <c r="E88" s="39"/>
      <c r="F88" s="39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6"/>
  <sheetViews>
    <sheetView showGridLines="0" workbookViewId="0">
      <selection activeCell="F17" sqref="F17"/>
    </sheetView>
  </sheetViews>
  <sheetFormatPr defaultRowHeight="12.75" customHeight="1"/>
  <cols>
    <col min="1" max="1" width="45.7109375" customWidth="1"/>
    <col min="2" max="2" width="4.28515625" customWidth="1"/>
    <col min="3" max="3" width="23.5703125" customWidth="1"/>
    <col min="4" max="4" width="18.85546875" customWidth="1"/>
    <col min="5" max="5" width="15.42578125" customWidth="1"/>
    <col min="6" max="6" width="14.7109375" customWidth="1"/>
  </cols>
  <sheetData>
    <row r="2" spans="1:6" ht="15" customHeight="1">
      <c r="A2" s="96" t="s">
        <v>168</v>
      </c>
      <c r="B2" s="96"/>
      <c r="C2" s="96"/>
      <c r="D2" s="96"/>
      <c r="E2" s="1"/>
      <c r="F2" s="13" t="s">
        <v>169</v>
      </c>
    </row>
    <row r="3" spans="1:6" ht="13.5" customHeight="1">
      <c r="A3" s="5"/>
      <c r="B3" s="5"/>
      <c r="C3" s="40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170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1"/>
      <c r="D10" s="105"/>
      <c r="E10" s="42"/>
      <c r="F10" s="43"/>
    </row>
    <row r="11" spans="1:6" ht="13.15" hidden="1" customHeight="1">
      <c r="A11" s="117"/>
      <c r="B11" s="103"/>
      <c r="C11" s="44"/>
      <c r="D11" s="106"/>
      <c r="E11" s="45"/>
      <c r="F11" s="46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47" t="s">
        <v>29</v>
      </c>
      <c r="F12" s="23" t="s">
        <v>30</v>
      </c>
    </row>
    <row r="13" spans="1:6">
      <c r="A13" s="48" t="s">
        <v>171</v>
      </c>
      <c r="B13" s="49" t="s">
        <v>172</v>
      </c>
      <c r="C13" s="50" t="s">
        <v>173</v>
      </c>
      <c r="D13" s="92">
        <f>D15+D63+D79+D87+D95+D111+D119+D127+D139+D147</f>
        <v>25541500</v>
      </c>
      <c r="E13" s="93">
        <v>11693949.93</v>
      </c>
      <c r="F13" s="52">
        <f>IF(OR(D13="-",IF(E13="-",0,E13)&gt;=IF(D13="-",0,D13)),"-",IF(D13="-",0,D13)-IF(E13="-",0,E13))</f>
        <v>13847550.07</v>
      </c>
    </row>
    <row r="14" spans="1:6">
      <c r="A14" s="53" t="s">
        <v>34</v>
      </c>
      <c r="B14" s="54"/>
      <c r="C14" s="55"/>
      <c r="D14" s="56"/>
      <c r="E14" s="57"/>
      <c r="F14" s="58"/>
    </row>
    <row r="15" spans="1:6">
      <c r="A15" s="48" t="s">
        <v>174</v>
      </c>
      <c r="B15" s="49" t="s">
        <v>172</v>
      </c>
      <c r="C15" s="50" t="s">
        <v>175</v>
      </c>
      <c r="D15" s="92">
        <v>6013900</v>
      </c>
      <c r="E15" s="93">
        <v>4192116.57</v>
      </c>
      <c r="F15" s="52">
        <f t="shared" ref="F15:F46" si="0">IF(OR(D15="-",IF(E15="-",0,E15)&gt;=IF(D15="-",0,D15)),"-",IF(D15="-",0,D15)-IF(E15="-",0,E15))</f>
        <v>1821783.4300000002</v>
      </c>
    </row>
    <row r="16" spans="1:6" ht="56.25">
      <c r="A16" s="24" t="s">
        <v>176</v>
      </c>
      <c r="B16" s="59" t="s">
        <v>172</v>
      </c>
      <c r="C16" s="26" t="s">
        <v>177</v>
      </c>
      <c r="D16" s="88">
        <v>4105100</v>
      </c>
      <c r="E16" s="94">
        <v>2918467.4</v>
      </c>
      <c r="F16" s="60">
        <f t="shared" si="0"/>
        <v>1186632.6000000001</v>
      </c>
    </row>
    <row r="17" spans="1:6" ht="22.5">
      <c r="A17" s="24" t="s">
        <v>178</v>
      </c>
      <c r="B17" s="59" t="s">
        <v>172</v>
      </c>
      <c r="C17" s="26" t="s">
        <v>179</v>
      </c>
      <c r="D17" s="88">
        <v>4105100</v>
      </c>
      <c r="E17" s="94">
        <v>2918467.4</v>
      </c>
      <c r="F17" s="60">
        <f t="shared" si="0"/>
        <v>1186632.6000000001</v>
      </c>
    </row>
    <row r="18" spans="1:6" ht="22.5">
      <c r="A18" s="24" t="s">
        <v>180</v>
      </c>
      <c r="B18" s="59" t="s">
        <v>172</v>
      </c>
      <c r="C18" s="26" t="s">
        <v>181</v>
      </c>
      <c r="D18" s="88">
        <v>2979400</v>
      </c>
      <c r="E18" s="94">
        <v>2169438.36</v>
      </c>
      <c r="F18" s="60">
        <f t="shared" si="0"/>
        <v>809961.64000000013</v>
      </c>
    </row>
    <row r="19" spans="1:6" ht="33.75">
      <c r="A19" s="24" t="s">
        <v>182</v>
      </c>
      <c r="B19" s="59" t="s">
        <v>172</v>
      </c>
      <c r="C19" s="26" t="s">
        <v>183</v>
      </c>
      <c r="D19" s="88">
        <v>225800</v>
      </c>
      <c r="E19" s="94">
        <v>164496.4</v>
      </c>
      <c r="F19" s="60">
        <f t="shared" si="0"/>
        <v>61303.600000000006</v>
      </c>
    </row>
    <row r="20" spans="1:6" ht="33.75">
      <c r="A20" s="24" t="s">
        <v>184</v>
      </c>
      <c r="B20" s="59" t="s">
        <v>172</v>
      </c>
      <c r="C20" s="26" t="s">
        <v>185</v>
      </c>
      <c r="D20" s="88">
        <v>899900</v>
      </c>
      <c r="E20" s="94">
        <v>584532.64</v>
      </c>
      <c r="F20" s="60">
        <f t="shared" si="0"/>
        <v>315367.36</v>
      </c>
    </row>
    <row r="21" spans="1:6" ht="22.5">
      <c r="A21" s="24" t="s">
        <v>186</v>
      </c>
      <c r="B21" s="59" t="s">
        <v>172</v>
      </c>
      <c r="C21" s="26" t="s">
        <v>187</v>
      </c>
      <c r="D21" s="88">
        <v>1849700</v>
      </c>
      <c r="E21" s="94">
        <v>1236397.9099999999</v>
      </c>
      <c r="F21" s="60">
        <f t="shared" si="0"/>
        <v>613302.09000000008</v>
      </c>
    </row>
    <row r="22" spans="1:6" ht="22.5">
      <c r="A22" s="24" t="s">
        <v>188</v>
      </c>
      <c r="B22" s="59" t="s">
        <v>172</v>
      </c>
      <c r="C22" s="26" t="s">
        <v>189</v>
      </c>
      <c r="D22" s="88">
        <v>1849700</v>
      </c>
      <c r="E22" s="94">
        <v>1236397.9099999999</v>
      </c>
      <c r="F22" s="60">
        <f t="shared" si="0"/>
        <v>613302.09000000008</v>
      </c>
    </row>
    <row r="23" spans="1:6" ht="22.5">
      <c r="A23" s="24" t="s">
        <v>190</v>
      </c>
      <c r="B23" s="59" t="s">
        <v>172</v>
      </c>
      <c r="C23" s="26" t="s">
        <v>191</v>
      </c>
      <c r="D23" s="88">
        <v>1849700</v>
      </c>
      <c r="E23" s="94">
        <v>1236397.9099999999</v>
      </c>
      <c r="F23" s="60">
        <f t="shared" si="0"/>
        <v>613302.09000000008</v>
      </c>
    </row>
    <row r="24" spans="1:6">
      <c r="A24" s="24" t="s">
        <v>192</v>
      </c>
      <c r="B24" s="59" t="s">
        <v>172</v>
      </c>
      <c r="C24" s="26" t="s">
        <v>193</v>
      </c>
      <c r="D24" s="88">
        <v>59100</v>
      </c>
      <c r="E24" s="94">
        <v>37251.26</v>
      </c>
      <c r="F24" s="60">
        <f t="shared" si="0"/>
        <v>21848.739999999998</v>
      </c>
    </row>
    <row r="25" spans="1:6">
      <c r="A25" s="24" t="s">
        <v>194</v>
      </c>
      <c r="B25" s="59" t="s">
        <v>172</v>
      </c>
      <c r="C25" s="26" t="s">
        <v>195</v>
      </c>
      <c r="D25" s="88">
        <v>59100</v>
      </c>
      <c r="E25" s="94">
        <v>37251.26</v>
      </c>
      <c r="F25" s="60">
        <f t="shared" si="0"/>
        <v>21848.739999999998</v>
      </c>
    </row>
    <row r="26" spans="1:6" ht="22.5">
      <c r="A26" s="24" t="s">
        <v>196</v>
      </c>
      <c r="B26" s="59" t="s">
        <v>172</v>
      </c>
      <c r="C26" s="26" t="s">
        <v>197</v>
      </c>
      <c r="D26" s="88">
        <v>22500</v>
      </c>
      <c r="E26" s="94">
        <v>16979</v>
      </c>
      <c r="F26" s="60">
        <f t="shared" si="0"/>
        <v>5521</v>
      </c>
    </row>
    <row r="27" spans="1:6">
      <c r="A27" s="24" t="s">
        <v>198</v>
      </c>
      <c r="B27" s="59" t="s">
        <v>172</v>
      </c>
      <c r="C27" s="26" t="s">
        <v>199</v>
      </c>
      <c r="D27" s="88">
        <v>10600</v>
      </c>
      <c r="E27" s="94">
        <v>4078</v>
      </c>
      <c r="F27" s="60">
        <f t="shared" si="0"/>
        <v>6522</v>
      </c>
    </row>
    <row r="28" spans="1:6">
      <c r="A28" s="24" t="s">
        <v>200</v>
      </c>
      <c r="B28" s="59" t="s">
        <v>172</v>
      </c>
      <c r="C28" s="26" t="s">
        <v>201</v>
      </c>
      <c r="D28" s="88">
        <v>26000</v>
      </c>
      <c r="E28" s="94">
        <v>16194.26</v>
      </c>
      <c r="F28" s="60">
        <f t="shared" si="0"/>
        <v>9805.74</v>
      </c>
    </row>
    <row r="29" spans="1:6" ht="45">
      <c r="A29" s="48" t="s">
        <v>202</v>
      </c>
      <c r="B29" s="49" t="s">
        <v>172</v>
      </c>
      <c r="C29" s="50" t="s">
        <v>203</v>
      </c>
      <c r="D29" s="92">
        <v>97000</v>
      </c>
      <c r="E29" s="93">
        <v>73250.44</v>
      </c>
      <c r="F29" s="52">
        <f t="shared" si="0"/>
        <v>23749.559999999998</v>
      </c>
    </row>
    <row r="30" spans="1:6" ht="56.25">
      <c r="A30" s="24" t="s">
        <v>176</v>
      </c>
      <c r="B30" s="59" t="s">
        <v>172</v>
      </c>
      <c r="C30" s="26" t="s">
        <v>204</v>
      </c>
      <c r="D30" s="88">
        <v>89100</v>
      </c>
      <c r="E30" s="94">
        <v>65935.59</v>
      </c>
      <c r="F30" s="60">
        <f t="shared" si="0"/>
        <v>23164.410000000003</v>
      </c>
    </row>
    <row r="31" spans="1:6" ht="22.5">
      <c r="A31" s="24" t="s">
        <v>178</v>
      </c>
      <c r="B31" s="59" t="s">
        <v>172</v>
      </c>
      <c r="C31" s="26" t="s">
        <v>205</v>
      </c>
      <c r="D31" s="88">
        <v>89100</v>
      </c>
      <c r="E31" s="94">
        <v>65935.59</v>
      </c>
      <c r="F31" s="60">
        <f t="shared" si="0"/>
        <v>23164.410000000003</v>
      </c>
    </row>
    <row r="32" spans="1:6" ht="22.5">
      <c r="A32" s="24" t="s">
        <v>180</v>
      </c>
      <c r="B32" s="59" t="s">
        <v>172</v>
      </c>
      <c r="C32" s="26" t="s">
        <v>206</v>
      </c>
      <c r="D32" s="88">
        <v>68400</v>
      </c>
      <c r="E32" s="94">
        <v>50641.47</v>
      </c>
      <c r="F32" s="60">
        <f t="shared" si="0"/>
        <v>17758.53</v>
      </c>
    </row>
    <row r="33" spans="1:6" ht="33.75">
      <c r="A33" s="24" t="s">
        <v>184</v>
      </c>
      <c r="B33" s="59" t="s">
        <v>172</v>
      </c>
      <c r="C33" s="26" t="s">
        <v>207</v>
      </c>
      <c r="D33" s="88">
        <v>20700</v>
      </c>
      <c r="E33" s="94">
        <v>15294.12</v>
      </c>
      <c r="F33" s="60">
        <f t="shared" si="0"/>
        <v>5405.8799999999992</v>
      </c>
    </row>
    <row r="34" spans="1:6" ht="22.5">
      <c r="A34" s="24" t="s">
        <v>186</v>
      </c>
      <c r="B34" s="59" t="s">
        <v>172</v>
      </c>
      <c r="C34" s="26" t="s">
        <v>208</v>
      </c>
      <c r="D34" s="88">
        <v>6900</v>
      </c>
      <c r="E34" s="94">
        <v>6360</v>
      </c>
      <c r="F34" s="60">
        <f t="shared" si="0"/>
        <v>540</v>
      </c>
    </row>
    <row r="35" spans="1:6" ht="22.5">
      <c r="A35" s="24" t="s">
        <v>188</v>
      </c>
      <c r="B35" s="59" t="s">
        <v>172</v>
      </c>
      <c r="C35" s="26" t="s">
        <v>209</v>
      </c>
      <c r="D35" s="88">
        <v>6900</v>
      </c>
      <c r="E35" s="94">
        <v>6360</v>
      </c>
      <c r="F35" s="60">
        <f t="shared" si="0"/>
        <v>540</v>
      </c>
    </row>
    <row r="36" spans="1:6" ht="22.5">
      <c r="A36" s="24" t="s">
        <v>190</v>
      </c>
      <c r="B36" s="59" t="s">
        <v>172</v>
      </c>
      <c r="C36" s="26" t="s">
        <v>210</v>
      </c>
      <c r="D36" s="88">
        <v>6900</v>
      </c>
      <c r="E36" s="94">
        <v>6360</v>
      </c>
      <c r="F36" s="60">
        <f t="shared" si="0"/>
        <v>540</v>
      </c>
    </row>
    <row r="37" spans="1:6">
      <c r="A37" s="24" t="s">
        <v>192</v>
      </c>
      <c r="B37" s="59" t="s">
        <v>172</v>
      </c>
      <c r="C37" s="26" t="s">
        <v>211</v>
      </c>
      <c r="D37" s="88">
        <v>1000</v>
      </c>
      <c r="E37" s="94">
        <v>954.85</v>
      </c>
      <c r="F37" s="60">
        <f t="shared" si="0"/>
        <v>45.149999999999977</v>
      </c>
    </row>
    <row r="38" spans="1:6">
      <c r="A38" s="24" t="s">
        <v>194</v>
      </c>
      <c r="B38" s="59" t="s">
        <v>172</v>
      </c>
      <c r="C38" s="26" t="s">
        <v>212</v>
      </c>
      <c r="D38" s="88">
        <v>1000</v>
      </c>
      <c r="E38" s="94">
        <v>954.85</v>
      </c>
      <c r="F38" s="60">
        <f t="shared" si="0"/>
        <v>45.149999999999977</v>
      </c>
    </row>
    <row r="39" spans="1:6">
      <c r="A39" s="24" t="s">
        <v>200</v>
      </c>
      <c r="B39" s="59" t="s">
        <v>172</v>
      </c>
      <c r="C39" s="26" t="s">
        <v>213</v>
      </c>
      <c r="D39" s="88">
        <v>1000</v>
      </c>
      <c r="E39" s="94">
        <v>954.85</v>
      </c>
      <c r="F39" s="60">
        <f t="shared" si="0"/>
        <v>45.149999999999977</v>
      </c>
    </row>
    <row r="40" spans="1:6" ht="45">
      <c r="A40" s="48" t="s">
        <v>214</v>
      </c>
      <c r="B40" s="49" t="s">
        <v>172</v>
      </c>
      <c r="C40" s="50" t="s">
        <v>215</v>
      </c>
      <c r="D40" s="92">
        <v>5568600</v>
      </c>
      <c r="E40" s="93">
        <v>3916542.69</v>
      </c>
      <c r="F40" s="52">
        <f t="shared" si="0"/>
        <v>1652057.31</v>
      </c>
    </row>
    <row r="41" spans="1:6" ht="56.25">
      <c r="A41" s="24" t="s">
        <v>176</v>
      </c>
      <c r="B41" s="59" t="s">
        <v>172</v>
      </c>
      <c r="C41" s="26" t="s">
        <v>216</v>
      </c>
      <c r="D41" s="88">
        <v>4016000</v>
      </c>
      <c r="E41" s="94">
        <v>2852531.81</v>
      </c>
      <c r="F41" s="60">
        <f t="shared" si="0"/>
        <v>1163468.19</v>
      </c>
    </row>
    <row r="42" spans="1:6" ht="22.5">
      <c r="A42" s="24" t="s">
        <v>178</v>
      </c>
      <c r="B42" s="59" t="s">
        <v>172</v>
      </c>
      <c r="C42" s="26" t="s">
        <v>217</v>
      </c>
      <c r="D42" s="88">
        <v>4016000</v>
      </c>
      <c r="E42" s="94">
        <v>2852531.81</v>
      </c>
      <c r="F42" s="60">
        <f t="shared" si="0"/>
        <v>1163468.19</v>
      </c>
    </row>
    <row r="43" spans="1:6" ht="22.5">
      <c r="A43" s="24" t="s">
        <v>180</v>
      </c>
      <c r="B43" s="59" t="s">
        <v>172</v>
      </c>
      <c r="C43" s="26" t="s">
        <v>218</v>
      </c>
      <c r="D43" s="88">
        <v>2911000</v>
      </c>
      <c r="E43" s="94">
        <v>2118796.89</v>
      </c>
      <c r="F43" s="60">
        <f t="shared" si="0"/>
        <v>792203.10999999987</v>
      </c>
    </row>
    <row r="44" spans="1:6" ht="33.75">
      <c r="A44" s="24" t="s">
        <v>182</v>
      </c>
      <c r="B44" s="59" t="s">
        <v>172</v>
      </c>
      <c r="C44" s="26" t="s">
        <v>219</v>
      </c>
      <c r="D44" s="88">
        <v>225800</v>
      </c>
      <c r="E44" s="94">
        <v>164496.4</v>
      </c>
      <c r="F44" s="60">
        <f t="shared" si="0"/>
        <v>61303.600000000006</v>
      </c>
    </row>
    <row r="45" spans="1:6" ht="33.75">
      <c r="A45" s="24" t="s">
        <v>184</v>
      </c>
      <c r="B45" s="59" t="s">
        <v>172</v>
      </c>
      <c r="C45" s="26" t="s">
        <v>220</v>
      </c>
      <c r="D45" s="88">
        <v>879200</v>
      </c>
      <c r="E45" s="94">
        <v>569238.52</v>
      </c>
      <c r="F45" s="60">
        <f t="shared" si="0"/>
        <v>309961.48</v>
      </c>
    </row>
    <row r="46" spans="1:6" ht="22.5">
      <c r="A46" s="24" t="s">
        <v>186</v>
      </c>
      <c r="B46" s="59" t="s">
        <v>172</v>
      </c>
      <c r="C46" s="26" t="s">
        <v>221</v>
      </c>
      <c r="D46" s="88">
        <v>1516400</v>
      </c>
      <c r="E46" s="94">
        <v>1054243.47</v>
      </c>
      <c r="F46" s="60">
        <f t="shared" si="0"/>
        <v>462156.53</v>
      </c>
    </row>
    <row r="47" spans="1:6" ht="22.5">
      <c r="A47" s="24" t="s">
        <v>188</v>
      </c>
      <c r="B47" s="59" t="s">
        <v>172</v>
      </c>
      <c r="C47" s="26" t="s">
        <v>222</v>
      </c>
      <c r="D47" s="88">
        <v>1516400</v>
      </c>
      <c r="E47" s="94">
        <v>1054243.47</v>
      </c>
      <c r="F47" s="60">
        <f t="shared" ref="F47:F78" si="1">IF(OR(D47="-",IF(E47="-",0,E47)&gt;=IF(D47="-",0,D47)),"-",IF(D47="-",0,D47)-IF(E47="-",0,E47))</f>
        <v>462156.53</v>
      </c>
    </row>
    <row r="48" spans="1:6" ht="22.5">
      <c r="A48" s="24" t="s">
        <v>190</v>
      </c>
      <c r="B48" s="59" t="s">
        <v>172</v>
      </c>
      <c r="C48" s="26" t="s">
        <v>223</v>
      </c>
      <c r="D48" s="88">
        <v>1516400</v>
      </c>
      <c r="E48" s="94">
        <v>1054243.47</v>
      </c>
      <c r="F48" s="60">
        <f t="shared" si="1"/>
        <v>462156.53</v>
      </c>
    </row>
    <row r="49" spans="1:6">
      <c r="A49" s="24" t="s">
        <v>192</v>
      </c>
      <c r="B49" s="59" t="s">
        <v>172</v>
      </c>
      <c r="C49" s="26" t="s">
        <v>224</v>
      </c>
      <c r="D49" s="88">
        <v>26200</v>
      </c>
      <c r="E49" s="94">
        <v>9767.41</v>
      </c>
      <c r="F49" s="60">
        <f t="shared" si="1"/>
        <v>16432.59</v>
      </c>
    </row>
    <row r="50" spans="1:6">
      <c r="A50" s="24" t="s">
        <v>194</v>
      </c>
      <c r="B50" s="59" t="s">
        <v>172</v>
      </c>
      <c r="C50" s="26" t="s">
        <v>225</v>
      </c>
      <c r="D50" s="88">
        <v>26200</v>
      </c>
      <c r="E50" s="94">
        <v>9767.41</v>
      </c>
      <c r="F50" s="60">
        <f t="shared" si="1"/>
        <v>16432.59</v>
      </c>
    </row>
    <row r="51" spans="1:6" ht="22.5">
      <c r="A51" s="24" t="s">
        <v>196</v>
      </c>
      <c r="B51" s="59" t="s">
        <v>172</v>
      </c>
      <c r="C51" s="26" t="s">
        <v>226</v>
      </c>
      <c r="D51" s="88">
        <v>16000</v>
      </c>
      <c r="E51" s="94">
        <v>3116</v>
      </c>
      <c r="F51" s="60">
        <f t="shared" si="1"/>
        <v>12884</v>
      </c>
    </row>
    <row r="52" spans="1:6">
      <c r="A52" s="24" t="s">
        <v>198</v>
      </c>
      <c r="B52" s="59" t="s">
        <v>172</v>
      </c>
      <c r="C52" s="26" t="s">
        <v>227</v>
      </c>
      <c r="D52" s="88">
        <v>5200</v>
      </c>
      <c r="E52" s="94">
        <v>1412</v>
      </c>
      <c r="F52" s="60">
        <f t="shared" si="1"/>
        <v>3788</v>
      </c>
    </row>
    <row r="53" spans="1:6">
      <c r="A53" s="24" t="s">
        <v>200</v>
      </c>
      <c r="B53" s="59" t="s">
        <v>172</v>
      </c>
      <c r="C53" s="26" t="s">
        <v>228</v>
      </c>
      <c r="D53" s="88">
        <v>15000</v>
      </c>
      <c r="E53" s="94">
        <v>5239.41</v>
      </c>
      <c r="F53" s="60">
        <f t="shared" si="1"/>
        <v>9760.59</v>
      </c>
    </row>
    <row r="54" spans="1:6">
      <c r="A54" s="48" t="s">
        <v>229</v>
      </c>
      <c r="B54" s="49" t="s">
        <v>172</v>
      </c>
      <c r="C54" s="50" t="s">
        <v>230</v>
      </c>
      <c r="D54" s="92">
        <v>348300</v>
      </c>
      <c r="E54" s="93">
        <v>202323.44</v>
      </c>
      <c r="F54" s="52">
        <f t="shared" si="1"/>
        <v>145976.56</v>
      </c>
    </row>
    <row r="55" spans="1:6" ht="22.5">
      <c r="A55" s="24" t="s">
        <v>186</v>
      </c>
      <c r="B55" s="59" t="s">
        <v>172</v>
      </c>
      <c r="C55" s="26" t="s">
        <v>231</v>
      </c>
      <c r="D55" s="88">
        <v>310400</v>
      </c>
      <c r="E55" s="94">
        <v>175794.44</v>
      </c>
      <c r="F55" s="60">
        <f t="shared" si="1"/>
        <v>134605.56</v>
      </c>
    </row>
    <row r="56" spans="1:6" ht="22.5">
      <c r="A56" s="24" t="s">
        <v>188</v>
      </c>
      <c r="B56" s="59" t="s">
        <v>172</v>
      </c>
      <c r="C56" s="26" t="s">
        <v>232</v>
      </c>
      <c r="D56" s="88">
        <v>310400</v>
      </c>
      <c r="E56" s="94">
        <v>175794.44</v>
      </c>
      <c r="F56" s="60">
        <f t="shared" si="1"/>
        <v>134605.56</v>
      </c>
    </row>
    <row r="57" spans="1:6" ht="22.5">
      <c r="A57" s="24" t="s">
        <v>190</v>
      </c>
      <c r="B57" s="59" t="s">
        <v>172</v>
      </c>
      <c r="C57" s="26" t="s">
        <v>233</v>
      </c>
      <c r="D57" s="88">
        <v>310400</v>
      </c>
      <c r="E57" s="94">
        <v>175794.44</v>
      </c>
      <c r="F57" s="60">
        <f t="shared" si="1"/>
        <v>134605.56</v>
      </c>
    </row>
    <row r="58" spans="1:6">
      <c r="A58" s="24" t="s">
        <v>192</v>
      </c>
      <c r="B58" s="59" t="s">
        <v>172</v>
      </c>
      <c r="C58" s="26" t="s">
        <v>234</v>
      </c>
      <c r="D58" s="88">
        <v>37900</v>
      </c>
      <c r="E58" s="94">
        <v>26529</v>
      </c>
      <c r="F58" s="60">
        <f t="shared" si="1"/>
        <v>11371</v>
      </c>
    </row>
    <row r="59" spans="1:6">
      <c r="A59" s="24" t="s">
        <v>194</v>
      </c>
      <c r="B59" s="59" t="s">
        <v>172</v>
      </c>
      <c r="C59" s="26" t="s">
        <v>235</v>
      </c>
      <c r="D59" s="88">
        <v>37900</v>
      </c>
      <c r="E59" s="94">
        <v>26529</v>
      </c>
      <c r="F59" s="60">
        <f t="shared" si="1"/>
        <v>11371</v>
      </c>
    </row>
    <row r="60" spans="1:6" ht="22.5">
      <c r="A60" s="24" t="s">
        <v>196</v>
      </c>
      <c r="B60" s="59" t="s">
        <v>172</v>
      </c>
      <c r="C60" s="26" t="s">
        <v>236</v>
      </c>
      <c r="D60" s="88">
        <v>22500</v>
      </c>
      <c r="E60" s="94">
        <v>13863</v>
      </c>
      <c r="F60" s="60">
        <f t="shared" si="1"/>
        <v>8637</v>
      </c>
    </row>
    <row r="61" spans="1:6">
      <c r="A61" s="24" t="s">
        <v>198</v>
      </c>
      <c r="B61" s="59" t="s">
        <v>172</v>
      </c>
      <c r="C61" s="26" t="s">
        <v>237</v>
      </c>
      <c r="D61" s="88">
        <v>5400</v>
      </c>
      <c r="E61" s="94">
        <v>2666</v>
      </c>
      <c r="F61" s="60">
        <f t="shared" si="1"/>
        <v>2734</v>
      </c>
    </row>
    <row r="62" spans="1:6">
      <c r="A62" s="24" t="s">
        <v>200</v>
      </c>
      <c r="B62" s="59" t="s">
        <v>172</v>
      </c>
      <c r="C62" s="26" t="s">
        <v>238</v>
      </c>
      <c r="D62" s="88">
        <v>10000</v>
      </c>
      <c r="E62" s="94">
        <v>10000</v>
      </c>
      <c r="F62" s="60" t="str">
        <f t="shared" si="1"/>
        <v>-</v>
      </c>
    </row>
    <row r="63" spans="1:6">
      <c r="A63" s="48" t="s">
        <v>239</v>
      </c>
      <c r="B63" s="49" t="s">
        <v>172</v>
      </c>
      <c r="C63" s="50" t="s">
        <v>240</v>
      </c>
      <c r="D63" s="92">
        <v>192700</v>
      </c>
      <c r="E63" s="93">
        <v>111294.6</v>
      </c>
      <c r="F63" s="52">
        <f t="shared" si="1"/>
        <v>81405.399999999994</v>
      </c>
    </row>
    <row r="64" spans="1:6" ht="56.25">
      <c r="A64" s="24" t="s">
        <v>176</v>
      </c>
      <c r="B64" s="59" t="s">
        <v>172</v>
      </c>
      <c r="C64" s="26" t="s">
        <v>241</v>
      </c>
      <c r="D64" s="88">
        <v>189500</v>
      </c>
      <c r="E64" s="94">
        <v>111294.6</v>
      </c>
      <c r="F64" s="60">
        <f t="shared" si="1"/>
        <v>78205.399999999994</v>
      </c>
    </row>
    <row r="65" spans="1:6" ht="22.5">
      <c r="A65" s="24" t="s">
        <v>178</v>
      </c>
      <c r="B65" s="59" t="s">
        <v>172</v>
      </c>
      <c r="C65" s="26" t="s">
        <v>242</v>
      </c>
      <c r="D65" s="88">
        <v>189500</v>
      </c>
      <c r="E65" s="94">
        <v>111294.6</v>
      </c>
      <c r="F65" s="60">
        <f t="shared" si="1"/>
        <v>78205.399999999994</v>
      </c>
    </row>
    <row r="66" spans="1:6" ht="22.5">
      <c r="A66" s="24" t="s">
        <v>180</v>
      </c>
      <c r="B66" s="59" t="s">
        <v>172</v>
      </c>
      <c r="C66" s="26" t="s">
        <v>243</v>
      </c>
      <c r="D66" s="88">
        <v>145600</v>
      </c>
      <c r="E66" s="94">
        <v>86954.14</v>
      </c>
      <c r="F66" s="60">
        <f t="shared" si="1"/>
        <v>58645.86</v>
      </c>
    </row>
    <row r="67" spans="1:6" ht="33.75">
      <c r="A67" s="24" t="s">
        <v>184</v>
      </c>
      <c r="B67" s="59" t="s">
        <v>172</v>
      </c>
      <c r="C67" s="26" t="s">
        <v>244</v>
      </c>
      <c r="D67" s="88">
        <v>43900</v>
      </c>
      <c r="E67" s="94">
        <v>24340.46</v>
      </c>
      <c r="F67" s="60">
        <f t="shared" si="1"/>
        <v>19559.54</v>
      </c>
    </row>
    <row r="68" spans="1:6" ht="22.5">
      <c r="A68" s="24" t="s">
        <v>186</v>
      </c>
      <c r="B68" s="59" t="s">
        <v>172</v>
      </c>
      <c r="C68" s="26" t="s">
        <v>245</v>
      </c>
      <c r="D68" s="88">
        <v>3200</v>
      </c>
      <c r="E68" s="94" t="s">
        <v>45</v>
      </c>
      <c r="F68" s="60">
        <f t="shared" si="1"/>
        <v>3200</v>
      </c>
    </row>
    <row r="69" spans="1:6" ht="22.5">
      <c r="A69" s="24" t="s">
        <v>188</v>
      </c>
      <c r="B69" s="59" t="s">
        <v>172</v>
      </c>
      <c r="C69" s="26" t="s">
        <v>246</v>
      </c>
      <c r="D69" s="88">
        <v>3200</v>
      </c>
      <c r="E69" s="94" t="s">
        <v>45</v>
      </c>
      <c r="F69" s="60">
        <f t="shared" si="1"/>
        <v>3200</v>
      </c>
    </row>
    <row r="70" spans="1:6" ht="22.5">
      <c r="A70" s="24" t="s">
        <v>190</v>
      </c>
      <c r="B70" s="59" t="s">
        <v>172</v>
      </c>
      <c r="C70" s="26" t="s">
        <v>247</v>
      </c>
      <c r="D70" s="88">
        <v>3200</v>
      </c>
      <c r="E70" s="94" t="s">
        <v>45</v>
      </c>
      <c r="F70" s="60">
        <f t="shared" si="1"/>
        <v>3200</v>
      </c>
    </row>
    <row r="71" spans="1:6">
      <c r="A71" s="48" t="s">
        <v>248</v>
      </c>
      <c r="B71" s="49" t="s">
        <v>172</v>
      </c>
      <c r="C71" s="50" t="s">
        <v>249</v>
      </c>
      <c r="D71" s="92">
        <v>192700</v>
      </c>
      <c r="E71" s="93">
        <v>111294.6</v>
      </c>
      <c r="F71" s="52">
        <f t="shared" si="1"/>
        <v>81405.399999999994</v>
      </c>
    </row>
    <row r="72" spans="1:6" ht="56.25">
      <c r="A72" s="24" t="s">
        <v>176</v>
      </c>
      <c r="B72" s="59" t="s">
        <v>172</v>
      </c>
      <c r="C72" s="26" t="s">
        <v>250</v>
      </c>
      <c r="D72" s="88">
        <v>189500</v>
      </c>
      <c r="E72" s="94">
        <v>111294.6</v>
      </c>
      <c r="F72" s="60">
        <f t="shared" si="1"/>
        <v>78205.399999999994</v>
      </c>
    </row>
    <row r="73" spans="1:6" ht="22.5">
      <c r="A73" s="24" t="s">
        <v>178</v>
      </c>
      <c r="B73" s="59" t="s">
        <v>172</v>
      </c>
      <c r="C73" s="26" t="s">
        <v>251</v>
      </c>
      <c r="D73" s="88">
        <v>189500</v>
      </c>
      <c r="E73" s="94">
        <v>111294.6</v>
      </c>
      <c r="F73" s="60">
        <f t="shared" si="1"/>
        <v>78205.399999999994</v>
      </c>
    </row>
    <row r="74" spans="1:6" ht="22.5">
      <c r="A74" s="24" t="s">
        <v>180</v>
      </c>
      <c r="B74" s="59" t="s">
        <v>172</v>
      </c>
      <c r="C74" s="26" t="s">
        <v>252</v>
      </c>
      <c r="D74" s="88">
        <v>145600</v>
      </c>
      <c r="E74" s="94">
        <v>86954.14</v>
      </c>
      <c r="F74" s="60">
        <f t="shared" si="1"/>
        <v>58645.86</v>
      </c>
    </row>
    <row r="75" spans="1:6" ht="33.75">
      <c r="A75" s="24" t="s">
        <v>184</v>
      </c>
      <c r="B75" s="59" t="s">
        <v>172</v>
      </c>
      <c r="C75" s="26" t="s">
        <v>253</v>
      </c>
      <c r="D75" s="88">
        <v>43900</v>
      </c>
      <c r="E75" s="94">
        <v>24340.46</v>
      </c>
      <c r="F75" s="60">
        <f t="shared" si="1"/>
        <v>19559.54</v>
      </c>
    </row>
    <row r="76" spans="1:6" ht="22.5">
      <c r="A76" s="24" t="s">
        <v>186</v>
      </c>
      <c r="B76" s="59" t="s">
        <v>172</v>
      </c>
      <c r="C76" s="26" t="s">
        <v>254</v>
      </c>
      <c r="D76" s="88">
        <v>3200</v>
      </c>
      <c r="E76" s="94" t="s">
        <v>45</v>
      </c>
      <c r="F76" s="60">
        <f t="shared" si="1"/>
        <v>3200</v>
      </c>
    </row>
    <row r="77" spans="1:6" ht="22.5">
      <c r="A77" s="24" t="s">
        <v>188</v>
      </c>
      <c r="B77" s="59" t="s">
        <v>172</v>
      </c>
      <c r="C77" s="26" t="s">
        <v>255</v>
      </c>
      <c r="D77" s="88">
        <v>3200</v>
      </c>
      <c r="E77" s="94" t="s">
        <v>45</v>
      </c>
      <c r="F77" s="60">
        <f t="shared" si="1"/>
        <v>3200</v>
      </c>
    </row>
    <row r="78" spans="1:6" ht="22.5">
      <c r="A78" s="24" t="s">
        <v>190</v>
      </c>
      <c r="B78" s="59" t="s">
        <v>172</v>
      </c>
      <c r="C78" s="26" t="s">
        <v>256</v>
      </c>
      <c r="D78" s="88">
        <v>3200</v>
      </c>
      <c r="E78" s="94" t="s">
        <v>45</v>
      </c>
      <c r="F78" s="60">
        <f t="shared" si="1"/>
        <v>3200</v>
      </c>
    </row>
    <row r="79" spans="1:6" ht="22.5">
      <c r="A79" s="48" t="s">
        <v>257</v>
      </c>
      <c r="B79" s="49" t="s">
        <v>172</v>
      </c>
      <c r="C79" s="50" t="s">
        <v>258</v>
      </c>
      <c r="D79" s="92">
        <v>63200</v>
      </c>
      <c r="E79" s="93">
        <v>39485</v>
      </c>
      <c r="F79" s="52">
        <f t="shared" ref="F79:F110" si="2">IF(OR(D79="-",IF(E79="-",0,E79)&gt;=IF(D79="-",0,D79)),"-",IF(D79="-",0,D79)-IF(E79="-",0,E79))</f>
        <v>23715</v>
      </c>
    </row>
    <row r="80" spans="1:6" ht="22.5">
      <c r="A80" s="24" t="s">
        <v>186</v>
      </c>
      <c r="B80" s="59" t="s">
        <v>172</v>
      </c>
      <c r="C80" s="26" t="s">
        <v>259</v>
      </c>
      <c r="D80" s="88">
        <v>63200</v>
      </c>
      <c r="E80" s="94">
        <v>39485</v>
      </c>
      <c r="F80" s="60">
        <f t="shared" si="2"/>
        <v>23715</v>
      </c>
    </row>
    <row r="81" spans="1:6" ht="22.5">
      <c r="A81" s="24" t="s">
        <v>188</v>
      </c>
      <c r="B81" s="59" t="s">
        <v>172</v>
      </c>
      <c r="C81" s="26" t="s">
        <v>260</v>
      </c>
      <c r="D81" s="88">
        <v>63200</v>
      </c>
      <c r="E81" s="94">
        <v>39485</v>
      </c>
      <c r="F81" s="60">
        <f t="shared" si="2"/>
        <v>23715</v>
      </c>
    </row>
    <row r="82" spans="1:6" ht="22.5">
      <c r="A82" s="24" t="s">
        <v>190</v>
      </c>
      <c r="B82" s="59" t="s">
        <v>172</v>
      </c>
      <c r="C82" s="26" t="s">
        <v>261</v>
      </c>
      <c r="D82" s="88">
        <v>63200</v>
      </c>
      <c r="E82" s="94">
        <v>39485</v>
      </c>
      <c r="F82" s="60">
        <f t="shared" si="2"/>
        <v>23715</v>
      </c>
    </row>
    <row r="83" spans="1:6" ht="33.75">
      <c r="A83" s="48" t="s">
        <v>262</v>
      </c>
      <c r="B83" s="49" t="s">
        <v>172</v>
      </c>
      <c r="C83" s="50" t="s">
        <v>263</v>
      </c>
      <c r="D83" s="92">
        <v>63200</v>
      </c>
      <c r="E83" s="93">
        <v>39485</v>
      </c>
      <c r="F83" s="52">
        <f t="shared" si="2"/>
        <v>23715</v>
      </c>
    </row>
    <row r="84" spans="1:6" ht="22.5">
      <c r="A84" s="24" t="s">
        <v>186</v>
      </c>
      <c r="B84" s="59" t="s">
        <v>172</v>
      </c>
      <c r="C84" s="26" t="s">
        <v>264</v>
      </c>
      <c r="D84" s="88">
        <v>63200</v>
      </c>
      <c r="E84" s="94">
        <v>39485</v>
      </c>
      <c r="F84" s="60">
        <f t="shared" si="2"/>
        <v>23715</v>
      </c>
    </row>
    <row r="85" spans="1:6" ht="22.5">
      <c r="A85" s="24" t="s">
        <v>188</v>
      </c>
      <c r="B85" s="59" t="s">
        <v>172</v>
      </c>
      <c r="C85" s="26" t="s">
        <v>265</v>
      </c>
      <c r="D85" s="88">
        <v>63200</v>
      </c>
      <c r="E85" s="94">
        <v>39485</v>
      </c>
      <c r="F85" s="60">
        <f t="shared" si="2"/>
        <v>23715</v>
      </c>
    </row>
    <row r="86" spans="1:6" ht="22.5">
      <c r="A86" s="24" t="s">
        <v>190</v>
      </c>
      <c r="B86" s="59" t="s">
        <v>172</v>
      </c>
      <c r="C86" s="26" t="s">
        <v>266</v>
      </c>
      <c r="D86" s="88">
        <v>63200</v>
      </c>
      <c r="E86" s="94">
        <v>39485</v>
      </c>
      <c r="F86" s="60">
        <f t="shared" si="2"/>
        <v>23715</v>
      </c>
    </row>
    <row r="87" spans="1:6">
      <c r="A87" s="48" t="s">
        <v>267</v>
      </c>
      <c r="B87" s="49" t="s">
        <v>172</v>
      </c>
      <c r="C87" s="50" t="s">
        <v>268</v>
      </c>
      <c r="D87" s="92">
        <v>30000</v>
      </c>
      <c r="E87" s="93">
        <v>23471.94</v>
      </c>
      <c r="F87" s="52">
        <f t="shared" si="2"/>
        <v>6528.0600000000013</v>
      </c>
    </row>
    <row r="88" spans="1:6" ht="22.5">
      <c r="A88" s="24" t="s">
        <v>186</v>
      </c>
      <c r="B88" s="59" t="s">
        <v>172</v>
      </c>
      <c r="C88" s="26" t="s">
        <v>269</v>
      </c>
      <c r="D88" s="88">
        <v>30000</v>
      </c>
      <c r="E88" s="94">
        <v>23471.94</v>
      </c>
      <c r="F88" s="60">
        <f t="shared" si="2"/>
        <v>6528.0600000000013</v>
      </c>
    </row>
    <row r="89" spans="1:6" ht="22.5">
      <c r="A89" s="24" t="s">
        <v>188</v>
      </c>
      <c r="B89" s="59" t="s">
        <v>172</v>
      </c>
      <c r="C89" s="26" t="s">
        <v>270</v>
      </c>
      <c r="D89" s="88">
        <v>30000</v>
      </c>
      <c r="E89" s="94">
        <v>23471.94</v>
      </c>
      <c r="F89" s="60">
        <f t="shared" si="2"/>
        <v>6528.0600000000013</v>
      </c>
    </row>
    <row r="90" spans="1:6" ht="22.5">
      <c r="A90" s="24" t="s">
        <v>190</v>
      </c>
      <c r="B90" s="59" t="s">
        <v>172</v>
      </c>
      <c r="C90" s="26" t="s">
        <v>271</v>
      </c>
      <c r="D90" s="88">
        <v>30000</v>
      </c>
      <c r="E90" s="94">
        <v>23471.94</v>
      </c>
      <c r="F90" s="60">
        <f t="shared" si="2"/>
        <v>6528.0600000000013</v>
      </c>
    </row>
    <row r="91" spans="1:6">
      <c r="A91" s="48" t="s">
        <v>272</v>
      </c>
      <c r="B91" s="49" t="s">
        <v>172</v>
      </c>
      <c r="C91" s="50" t="s">
        <v>273</v>
      </c>
      <c r="D91" s="92">
        <v>30000</v>
      </c>
      <c r="E91" s="93">
        <v>23471.94</v>
      </c>
      <c r="F91" s="52">
        <f t="shared" si="2"/>
        <v>6528.0600000000013</v>
      </c>
    </row>
    <row r="92" spans="1:6" ht="22.5">
      <c r="A92" s="24" t="s">
        <v>186</v>
      </c>
      <c r="B92" s="59" t="s">
        <v>172</v>
      </c>
      <c r="C92" s="26" t="s">
        <v>274</v>
      </c>
      <c r="D92" s="88">
        <v>30000</v>
      </c>
      <c r="E92" s="94">
        <v>23471.94</v>
      </c>
      <c r="F92" s="60">
        <f t="shared" si="2"/>
        <v>6528.0600000000013</v>
      </c>
    </row>
    <row r="93" spans="1:6" ht="22.5">
      <c r="A93" s="24" t="s">
        <v>188</v>
      </c>
      <c r="B93" s="59" t="s">
        <v>172</v>
      </c>
      <c r="C93" s="26" t="s">
        <v>275</v>
      </c>
      <c r="D93" s="88">
        <v>30000</v>
      </c>
      <c r="E93" s="94">
        <v>23471.94</v>
      </c>
      <c r="F93" s="60">
        <f t="shared" si="2"/>
        <v>6528.0600000000013</v>
      </c>
    </row>
    <row r="94" spans="1:6" ht="22.5">
      <c r="A94" s="24" t="s">
        <v>190</v>
      </c>
      <c r="B94" s="59" t="s">
        <v>172</v>
      </c>
      <c r="C94" s="26" t="s">
        <v>276</v>
      </c>
      <c r="D94" s="88">
        <v>30000</v>
      </c>
      <c r="E94" s="94">
        <v>23471.94</v>
      </c>
      <c r="F94" s="60">
        <f t="shared" si="2"/>
        <v>6528.0600000000013</v>
      </c>
    </row>
    <row r="95" spans="1:6">
      <c r="A95" s="48" t="s">
        <v>277</v>
      </c>
      <c r="B95" s="49" t="s">
        <v>172</v>
      </c>
      <c r="C95" s="50" t="s">
        <v>278</v>
      </c>
      <c r="D95" s="92">
        <v>13628800</v>
      </c>
      <c r="E95" s="93">
        <v>3439952.45</v>
      </c>
      <c r="F95" s="52">
        <f t="shared" si="2"/>
        <v>10188847.550000001</v>
      </c>
    </row>
    <row r="96" spans="1:6" ht="22.5">
      <c r="A96" s="24" t="s">
        <v>186</v>
      </c>
      <c r="B96" s="59" t="s">
        <v>172</v>
      </c>
      <c r="C96" s="26" t="s">
        <v>279</v>
      </c>
      <c r="D96" s="88">
        <v>13627800</v>
      </c>
      <c r="E96" s="94">
        <v>3438952.45</v>
      </c>
      <c r="F96" s="60">
        <f t="shared" si="2"/>
        <v>10188847.550000001</v>
      </c>
    </row>
    <row r="97" spans="1:6" ht="22.5">
      <c r="A97" s="24" t="s">
        <v>188</v>
      </c>
      <c r="B97" s="59" t="s">
        <v>172</v>
      </c>
      <c r="C97" s="26" t="s">
        <v>280</v>
      </c>
      <c r="D97" s="88">
        <v>13627800</v>
      </c>
      <c r="E97" s="94">
        <v>3438952.45</v>
      </c>
      <c r="F97" s="60">
        <f t="shared" si="2"/>
        <v>10188847.550000001</v>
      </c>
    </row>
    <row r="98" spans="1:6" ht="22.5">
      <c r="A98" s="24" t="s">
        <v>190</v>
      </c>
      <c r="B98" s="59" t="s">
        <v>172</v>
      </c>
      <c r="C98" s="26" t="s">
        <v>281</v>
      </c>
      <c r="D98" s="88">
        <v>13627800</v>
      </c>
      <c r="E98" s="94">
        <v>3438952.45</v>
      </c>
      <c r="F98" s="60">
        <f t="shared" si="2"/>
        <v>10188847.550000001</v>
      </c>
    </row>
    <row r="99" spans="1:6">
      <c r="A99" s="24" t="s">
        <v>282</v>
      </c>
      <c r="B99" s="59" t="s">
        <v>172</v>
      </c>
      <c r="C99" s="26" t="s">
        <v>283</v>
      </c>
      <c r="D99" s="88">
        <v>1000</v>
      </c>
      <c r="E99" s="94">
        <v>1000</v>
      </c>
      <c r="F99" s="60" t="str">
        <f t="shared" si="2"/>
        <v>-</v>
      </c>
    </row>
    <row r="100" spans="1:6">
      <c r="A100" s="24" t="s">
        <v>162</v>
      </c>
      <c r="B100" s="59" t="s">
        <v>172</v>
      </c>
      <c r="C100" s="26" t="s">
        <v>284</v>
      </c>
      <c r="D100" s="88">
        <v>1000</v>
      </c>
      <c r="E100" s="94">
        <v>1000</v>
      </c>
      <c r="F100" s="60" t="str">
        <f t="shared" si="2"/>
        <v>-</v>
      </c>
    </row>
    <row r="101" spans="1:6">
      <c r="A101" s="48" t="s">
        <v>285</v>
      </c>
      <c r="B101" s="49" t="s">
        <v>172</v>
      </c>
      <c r="C101" s="50" t="s">
        <v>286</v>
      </c>
      <c r="D101" s="92">
        <v>433000</v>
      </c>
      <c r="E101" s="93">
        <v>133607.09</v>
      </c>
      <c r="F101" s="52">
        <f t="shared" si="2"/>
        <v>299392.91000000003</v>
      </c>
    </row>
    <row r="102" spans="1:6" ht="22.5">
      <c r="A102" s="24" t="s">
        <v>186</v>
      </c>
      <c r="B102" s="59" t="s">
        <v>172</v>
      </c>
      <c r="C102" s="26" t="s">
        <v>287</v>
      </c>
      <c r="D102" s="88">
        <v>433000</v>
      </c>
      <c r="E102" s="94">
        <v>133607.09</v>
      </c>
      <c r="F102" s="60">
        <f t="shared" si="2"/>
        <v>299392.91000000003</v>
      </c>
    </row>
    <row r="103" spans="1:6" ht="22.5">
      <c r="A103" s="24" t="s">
        <v>188</v>
      </c>
      <c r="B103" s="59" t="s">
        <v>172</v>
      </c>
      <c r="C103" s="26" t="s">
        <v>288</v>
      </c>
      <c r="D103" s="88">
        <v>433000</v>
      </c>
      <c r="E103" s="94">
        <v>133607.09</v>
      </c>
      <c r="F103" s="60">
        <f t="shared" si="2"/>
        <v>299392.91000000003</v>
      </c>
    </row>
    <row r="104" spans="1:6" ht="22.5">
      <c r="A104" s="24" t="s">
        <v>190</v>
      </c>
      <c r="B104" s="59" t="s">
        <v>172</v>
      </c>
      <c r="C104" s="26" t="s">
        <v>289</v>
      </c>
      <c r="D104" s="88">
        <v>433000</v>
      </c>
      <c r="E104" s="94">
        <v>133607.09</v>
      </c>
      <c r="F104" s="60">
        <f t="shared" si="2"/>
        <v>299392.91000000003</v>
      </c>
    </row>
    <row r="105" spans="1:6">
      <c r="A105" s="48" t="s">
        <v>290</v>
      </c>
      <c r="B105" s="49" t="s">
        <v>172</v>
      </c>
      <c r="C105" s="50" t="s">
        <v>291</v>
      </c>
      <c r="D105" s="92">
        <v>13870800</v>
      </c>
      <c r="E105" s="93">
        <v>3306345.36</v>
      </c>
      <c r="F105" s="52">
        <f t="shared" si="2"/>
        <v>10564454.640000001</v>
      </c>
    </row>
    <row r="106" spans="1:6" ht="22.5">
      <c r="A106" s="24" t="s">
        <v>186</v>
      </c>
      <c r="B106" s="59" t="s">
        <v>172</v>
      </c>
      <c r="C106" s="26" t="s">
        <v>292</v>
      </c>
      <c r="D106" s="88">
        <v>13194800</v>
      </c>
      <c r="E106" s="94">
        <v>3305345.36</v>
      </c>
      <c r="F106" s="60">
        <f t="shared" si="2"/>
        <v>9889454.6400000006</v>
      </c>
    </row>
    <row r="107" spans="1:6" ht="22.5">
      <c r="A107" s="24" t="s">
        <v>188</v>
      </c>
      <c r="B107" s="59" t="s">
        <v>172</v>
      </c>
      <c r="C107" s="26" t="s">
        <v>293</v>
      </c>
      <c r="D107" s="88">
        <v>13194800</v>
      </c>
      <c r="E107" s="94">
        <v>3305345.36</v>
      </c>
      <c r="F107" s="60">
        <f t="shared" si="2"/>
        <v>9889454.6400000006</v>
      </c>
    </row>
    <row r="108" spans="1:6" ht="22.5">
      <c r="A108" s="24" t="s">
        <v>190</v>
      </c>
      <c r="B108" s="59" t="s">
        <v>172</v>
      </c>
      <c r="C108" s="26" t="s">
        <v>294</v>
      </c>
      <c r="D108" s="88">
        <v>13194800</v>
      </c>
      <c r="E108" s="94">
        <v>3305345.36</v>
      </c>
      <c r="F108" s="60">
        <f t="shared" si="2"/>
        <v>9889454.6400000006</v>
      </c>
    </row>
    <row r="109" spans="1:6">
      <c r="A109" s="24" t="s">
        <v>282</v>
      </c>
      <c r="B109" s="59" t="s">
        <v>172</v>
      </c>
      <c r="C109" s="26" t="s">
        <v>295</v>
      </c>
      <c r="D109" s="88">
        <v>1000</v>
      </c>
      <c r="E109" s="94">
        <v>1000</v>
      </c>
      <c r="F109" s="60" t="str">
        <f t="shared" si="2"/>
        <v>-</v>
      </c>
    </row>
    <row r="110" spans="1:6">
      <c r="A110" s="24" t="s">
        <v>162</v>
      </c>
      <c r="B110" s="59" t="s">
        <v>172</v>
      </c>
      <c r="C110" s="26" t="s">
        <v>296</v>
      </c>
      <c r="D110" s="88">
        <v>1000</v>
      </c>
      <c r="E110" s="94">
        <v>1000</v>
      </c>
      <c r="F110" s="60" t="str">
        <f t="shared" si="2"/>
        <v>-</v>
      </c>
    </row>
    <row r="111" spans="1:6">
      <c r="A111" s="48" t="s">
        <v>297</v>
      </c>
      <c r="B111" s="49" t="s">
        <v>172</v>
      </c>
      <c r="C111" s="50" t="s">
        <v>298</v>
      </c>
      <c r="D111" s="92">
        <v>26400</v>
      </c>
      <c r="E111" s="93">
        <v>19800</v>
      </c>
      <c r="F111" s="52">
        <f t="shared" ref="F111:F142" si="3">IF(OR(D111="-",IF(E111="-",0,E111)&gt;=IF(D111="-",0,D111)),"-",IF(D111="-",0,D111)-IF(E111="-",0,E111))</f>
        <v>6600</v>
      </c>
    </row>
    <row r="112" spans="1:6" ht="22.5">
      <c r="A112" s="24" t="s">
        <v>186</v>
      </c>
      <c r="B112" s="59" t="s">
        <v>172</v>
      </c>
      <c r="C112" s="26" t="s">
        <v>299</v>
      </c>
      <c r="D112" s="88">
        <v>26400</v>
      </c>
      <c r="E112" s="94">
        <v>19800</v>
      </c>
      <c r="F112" s="60">
        <f t="shared" si="3"/>
        <v>6600</v>
      </c>
    </row>
    <row r="113" spans="1:6" ht="22.5">
      <c r="A113" s="24" t="s">
        <v>188</v>
      </c>
      <c r="B113" s="59" t="s">
        <v>172</v>
      </c>
      <c r="C113" s="26" t="s">
        <v>300</v>
      </c>
      <c r="D113" s="88">
        <v>26400</v>
      </c>
      <c r="E113" s="94">
        <v>19800</v>
      </c>
      <c r="F113" s="60">
        <f t="shared" si="3"/>
        <v>6600</v>
      </c>
    </row>
    <row r="114" spans="1:6" ht="22.5">
      <c r="A114" s="24" t="s">
        <v>190</v>
      </c>
      <c r="B114" s="59" t="s">
        <v>172</v>
      </c>
      <c r="C114" s="26" t="s">
        <v>301</v>
      </c>
      <c r="D114" s="88">
        <v>26400</v>
      </c>
      <c r="E114" s="94">
        <v>19800</v>
      </c>
      <c r="F114" s="60">
        <f t="shared" si="3"/>
        <v>6600</v>
      </c>
    </row>
    <row r="115" spans="1:6">
      <c r="A115" s="48" t="s">
        <v>302</v>
      </c>
      <c r="B115" s="49" t="s">
        <v>172</v>
      </c>
      <c r="C115" s="50" t="s">
        <v>303</v>
      </c>
      <c r="D115" s="92">
        <v>26400</v>
      </c>
      <c r="E115" s="93">
        <v>19800</v>
      </c>
      <c r="F115" s="52">
        <f t="shared" si="3"/>
        <v>6600</v>
      </c>
    </row>
    <row r="116" spans="1:6" ht="22.5">
      <c r="A116" s="24" t="s">
        <v>186</v>
      </c>
      <c r="B116" s="59" t="s">
        <v>172</v>
      </c>
      <c r="C116" s="26" t="s">
        <v>304</v>
      </c>
      <c r="D116" s="88">
        <v>26400</v>
      </c>
      <c r="E116" s="94">
        <v>19800</v>
      </c>
      <c r="F116" s="60">
        <f t="shared" si="3"/>
        <v>6600</v>
      </c>
    </row>
    <row r="117" spans="1:6" ht="22.5">
      <c r="A117" s="24" t="s">
        <v>188</v>
      </c>
      <c r="B117" s="59" t="s">
        <v>172</v>
      </c>
      <c r="C117" s="26" t="s">
        <v>305</v>
      </c>
      <c r="D117" s="88">
        <v>26400</v>
      </c>
      <c r="E117" s="94">
        <v>19800</v>
      </c>
      <c r="F117" s="60">
        <f t="shared" si="3"/>
        <v>6600</v>
      </c>
    </row>
    <row r="118" spans="1:6" ht="22.5">
      <c r="A118" s="24" t="s">
        <v>190</v>
      </c>
      <c r="B118" s="59" t="s">
        <v>172</v>
      </c>
      <c r="C118" s="26" t="s">
        <v>306</v>
      </c>
      <c r="D118" s="88">
        <v>26400</v>
      </c>
      <c r="E118" s="94">
        <v>19800</v>
      </c>
      <c r="F118" s="60">
        <f t="shared" si="3"/>
        <v>6600</v>
      </c>
    </row>
    <row r="119" spans="1:6">
      <c r="A119" s="48" t="s">
        <v>307</v>
      </c>
      <c r="B119" s="49" t="s">
        <v>172</v>
      </c>
      <c r="C119" s="50" t="s">
        <v>308</v>
      </c>
      <c r="D119" s="92">
        <v>40000</v>
      </c>
      <c r="E119" s="93" t="s">
        <v>45</v>
      </c>
      <c r="F119" s="52">
        <f t="shared" si="3"/>
        <v>40000</v>
      </c>
    </row>
    <row r="120" spans="1:6" ht="22.5">
      <c r="A120" s="24" t="s">
        <v>186</v>
      </c>
      <c r="B120" s="59" t="s">
        <v>172</v>
      </c>
      <c r="C120" s="26" t="s">
        <v>309</v>
      </c>
      <c r="D120" s="88">
        <v>40000</v>
      </c>
      <c r="E120" s="94" t="s">
        <v>45</v>
      </c>
      <c r="F120" s="60">
        <f t="shared" si="3"/>
        <v>40000</v>
      </c>
    </row>
    <row r="121" spans="1:6" ht="22.5">
      <c r="A121" s="24" t="s">
        <v>188</v>
      </c>
      <c r="B121" s="59" t="s">
        <v>172</v>
      </c>
      <c r="C121" s="26" t="s">
        <v>310</v>
      </c>
      <c r="D121" s="88">
        <v>40000</v>
      </c>
      <c r="E121" s="94" t="s">
        <v>45</v>
      </c>
      <c r="F121" s="60">
        <f t="shared" si="3"/>
        <v>40000</v>
      </c>
    </row>
    <row r="122" spans="1:6" ht="22.5">
      <c r="A122" s="24" t="s">
        <v>190</v>
      </c>
      <c r="B122" s="59" t="s">
        <v>172</v>
      </c>
      <c r="C122" s="26" t="s">
        <v>311</v>
      </c>
      <c r="D122" s="88">
        <v>40000</v>
      </c>
      <c r="E122" s="94" t="s">
        <v>45</v>
      </c>
      <c r="F122" s="60">
        <f t="shared" si="3"/>
        <v>40000</v>
      </c>
    </row>
    <row r="123" spans="1:6" ht="22.5">
      <c r="A123" s="48" t="s">
        <v>312</v>
      </c>
      <c r="B123" s="49" t="s">
        <v>172</v>
      </c>
      <c r="C123" s="50" t="s">
        <v>313</v>
      </c>
      <c r="D123" s="92">
        <v>40000</v>
      </c>
      <c r="E123" s="93" t="s">
        <v>45</v>
      </c>
      <c r="F123" s="52">
        <f t="shared" si="3"/>
        <v>40000</v>
      </c>
    </row>
    <row r="124" spans="1:6" ht="22.5">
      <c r="A124" s="24" t="s">
        <v>186</v>
      </c>
      <c r="B124" s="59" t="s">
        <v>172</v>
      </c>
      <c r="C124" s="26" t="s">
        <v>314</v>
      </c>
      <c r="D124" s="88">
        <v>40000</v>
      </c>
      <c r="E124" s="94" t="s">
        <v>45</v>
      </c>
      <c r="F124" s="60">
        <f t="shared" si="3"/>
        <v>40000</v>
      </c>
    </row>
    <row r="125" spans="1:6" ht="22.5">
      <c r="A125" s="24" t="s">
        <v>188</v>
      </c>
      <c r="B125" s="59" t="s">
        <v>172</v>
      </c>
      <c r="C125" s="26" t="s">
        <v>315</v>
      </c>
      <c r="D125" s="88">
        <v>40000</v>
      </c>
      <c r="E125" s="94" t="s">
        <v>45</v>
      </c>
      <c r="F125" s="60">
        <f t="shared" si="3"/>
        <v>40000</v>
      </c>
    </row>
    <row r="126" spans="1:6" ht="22.5">
      <c r="A126" s="24" t="s">
        <v>190</v>
      </c>
      <c r="B126" s="59" t="s">
        <v>172</v>
      </c>
      <c r="C126" s="26" t="s">
        <v>316</v>
      </c>
      <c r="D126" s="88">
        <v>40000</v>
      </c>
      <c r="E126" s="94" t="s">
        <v>45</v>
      </c>
      <c r="F126" s="60">
        <f t="shared" si="3"/>
        <v>40000</v>
      </c>
    </row>
    <row r="127" spans="1:6">
      <c r="A127" s="48" t="s">
        <v>317</v>
      </c>
      <c r="B127" s="49" t="s">
        <v>172</v>
      </c>
      <c r="C127" s="50" t="s">
        <v>318</v>
      </c>
      <c r="D127" s="92">
        <v>5361500</v>
      </c>
      <c r="E127" s="93">
        <v>3729900</v>
      </c>
      <c r="F127" s="52">
        <f t="shared" si="3"/>
        <v>1631600</v>
      </c>
    </row>
    <row r="128" spans="1:6" ht="22.5">
      <c r="A128" s="24" t="s">
        <v>186</v>
      </c>
      <c r="B128" s="59" t="s">
        <v>172</v>
      </c>
      <c r="C128" s="26" t="s">
        <v>319</v>
      </c>
      <c r="D128" s="88">
        <v>283000</v>
      </c>
      <c r="E128" s="94">
        <v>79400</v>
      </c>
      <c r="F128" s="60">
        <f t="shared" si="3"/>
        <v>203600</v>
      </c>
    </row>
    <row r="129" spans="1:6" ht="22.5">
      <c r="A129" s="24" t="s">
        <v>188</v>
      </c>
      <c r="B129" s="59" t="s">
        <v>172</v>
      </c>
      <c r="C129" s="26" t="s">
        <v>320</v>
      </c>
      <c r="D129" s="88">
        <v>283000</v>
      </c>
      <c r="E129" s="94">
        <v>79400</v>
      </c>
      <c r="F129" s="60">
        <f t="shared" si="3"/>
        <v>203600</v>
      </c>
    </row>
    <row r="130" spans="1:6" ht="22.5">
      <c r="A130" s="24" t="s">
        <v>190</v>
      </c>
      <c r="B130" s="59" t="s">
        <v>172</v>
      </c>
      <c r="C130" s="26" t="s">
        <v>321</v>
      </c>
      <c r="D130" s="88">
        <v>283000</v>
      </c>
      <c r="E130" s="94">
        <v>79400</v>
      </c>
      <c r="F130" s="60">
        <f t="shared" si="3"/>
        <v>203600</v>
      </c>
    </row>
    <row r="131" spans="1:6">
      <c r="A131" s="24" t="s">
        <v>282</v>
      </c>
      <c r="B131" s="59" t="s">
        <v>172</v>
      </c>
      <c r="C131" s="26" t="s">
        <v>322</v>
      </c>
      <c r="D131" s="88">
        <v>5078500</v>
      </c>
      <c r="E131" s="94">
        <v>3650500</v>
      </c>
      <c r="F131" s="60">
        <f t="shared" si="3"/>
        <v>1428000</v>
      </c>
    </row>
    <row r="132" spans="1:6">
      <c r="A132" s="24" t="s">
        <v>162</v>
      </c>
      <c r="B132" s="59" t="s">
        <v>172</v>
      </c>
      <c r="C132" s="26" t="s">
        <v>323</v>
      </c>
      <c r="D132" s="88">
        <v>5078500</v>
      </c>
      <c r="E132" s="94">
        <v>3650500</v>
      </c>
      <c r="F132" s="60">
        <f t="shared" si="3"/>
        <v>1428000</v>
      </c>
    </row>
    <row r="133" spans="1:6">
      <c r="A133" s="48" t="s">
        <v>324</v>
      </c>
      <c r="B133" s="49" t="s">
        <v>172</v>
      </c>
      <c r="C133" s="50" t="s">
        <v>325</v>
      </c>
      <c r="D133" s="92">
        <v>4814500</v>
      </c>
      <c r="E133" s="93">
        <v>3729900</v>
      </c>
      <c r="F133" s="52">
        <f t="shared" si="3"/>
        <v>1084600</v>
      </c>
    </row>
    <row r="134" spans="1:6" ht="22.5">
      <c r="A134" s="24" t="s">
        <v>186</v>
      </c>
      <c r="B134" s="59" t="s">
        <v>172</v>
      </c>
      <c r="C134" s="26" t="s">
        <v>326</v>
      </c>
      <c r="D134" s="88">
        <v>450000</v>
      </c>
      <c r="E134" s="94">
        <v>79400</v>
      </c>
      <c r="F134" s="60">
        <f t="shared" si="3"/>
        <v>370600</v>
      </c>
    </row>
    <row r="135" spans="1:6" ht="22.5">
      <c r="A135" s="24" t="s">
        <v>188</v>
      </c>
      <c r="B135" s="59" t="s">
        <v>172</v>
      </c>
      <c r="C135" s="26" t="s">
        <v>327</v>
      </c>
      <c r="D135" s="88">
        <v>450000</v>
      </c>
      <c r="E135" s="94">
        <v>79400</v>
      </c>
      <c r="F135" s="60">
        <f t="shared" si="3"/>
        <v>370600</v>
      </c>
    </row>
    <row r="136" spans="1:6" ht="22.5">
      <c r="A136" s="24" t="s">
        <v>190</v>
      </c>
      <c r="B136" s="59" t="s">
        <v>172</v>
      </c>
      <c r="C136" s="26" t="s">
        <v>328</v>
      </c>
      <c r="D136" s="88">
        <v>450000</v>
      </c>
      <c r="E136" s="94">
        <v>79400</v>
      </c>
      <c r="F136" s="60">
        <f t="shared" si="3"/>
        <v>370600</v>
      </c>
    </row>
    <row r="137" spans="1:6">
      <c r="A137" s="24" t="s">
        <v>282</v>
      </c>
      <c r="B137" s="59" t="s">
        <v>172</v>
      </c>
      <c r="C137" s="26" t="s">
        <v>329</v>
      </c>
      <c r="D137" s="88">
        <v>4364500</v>
      </c>
      <c r="E137" s="94">
        <v>3650500</v>
      </c>
      <c r="F137" s="60">
        <f t="shared" si="3"/>
        <v>714000</v>
      </c>
    </row>
    <row r="138" spans="1:6">
      <c r="A138" s="24" t="s">
        <v>162</v>
      </c>
      <c r="B138" s="59" t="s">
        <v>172</v>
      </c>
      <c r="C138" s="26" t="s">
        <v>330</v>
      </c>
      <c r="D138" s="88">
        <v>4364500</v>
      </c>
      <c r="E138" s="94">
        <v>3650500</v>
      </c>
      <c r="F138" s="60">
        <f t="shared" si="3"/>
        <v>714000</v>
      </c>
    </row>
    <row r="139" spans="1:6">
      <c r="A139" s="48" t="s">
        <v>331</v>
      </c>
      <c r="B139" s="49" t="s">
        <v>172</v>
      </c>
      <c r="C139" s="50" t="s">
        <v>332</v>
      </c>
      <c r="D139" s="92">
        <v>135000</v>
      </c>
      <c r="E139" s="93">
        <v>100449.37</v>
      </c>
      <c r="F139" s="52">
        <f t="shared" si="3"/>
        <v>34550.630000000005</v>
      </c>
    </row>
    <row r="140" spans="1:6">
      <c r="A140" s="24" t="s">
        <v>333</v>
      </c>
      <c r="B140" s="59" t="s">
        <v>172</v>
      </c>
      <c r="C140" s="26" t="s">
        <v>334</v>
      </c>
      <c r="D140" s="88">
        <v>135000</v>
      </c>
      <c r="E140" s="94">
        <v>100449.37</v>
      </c>
      <c r="F140" s="60">
        <f t="shared" si="3"/>
        <v>34550.630000000005</v>
      </c>
    </row>
    <row r="141" spans="1:6">
      <c r="A141" s="24" t="s">
        <v>335</v>
      </c>
      <c r="B141" s="59" t="s">
        <v>172</v>
      </c>
      <c r="C141" s="26" t="s">
        <v>336</v>
      </c>
      <c r="D141" s="88">
        <v>135000</v>
      </c>
      <c r="E141" s="94">
        <v>100449.37</v>
      </c>
      <c r="F141" s="60">
        <f t="shared" si="3"/>
        <v>34550.630000000005</v>
      </c>
    </row>
    <row r="142" spans="1:6">
      <c r="A142" s="24" t="s">
        <v>337</v>
      </c>
      <c r="B142" s="59" t="s">
        <v>172</v>
      </c>
      <c r="C142" s="26" t="s">
        <v>338</v>
      </c>
      <c r="D142" s="88">
        <v>135000</v>
      </c>
      <c r="E142" s="94">
        <v>100449.37</v>
      </c>
      <c r="F142" s="60">
        <f t="shared" si="3"/>
        <v>34550.630000000005</v>
      </c>
    </row>
    <row r="143" spans="1:6">
      <c r="A143" s="48" t="s">
        <v>339</v>
      </c>
      <c r="B143" s="49" t="s">
        <v>172</v>
      </c>
      <c r="C143" s="50" t="s">
        <v>340</v>
      </c>
      <c r="D143" s="92">
        <v>135000</v>
      </c>
      <c r="E143" s="93">
        <v>100449.37</v>
      </c>
      <c r="F143" s="52">
        <f t="shared" ref="F143:F154" si="4">IF(OR(D143="-",IF(E143="-",0,E143)&gt;=IF(D143="-",0,D143)),"-",IF(D143="-",0,D143)-IF(E143="-",0,E143))</f>
        <v>34550.630000000005</v>
      </c>
    </row>
    <row r="144" spans="1:6">
      <c r="A144" s="24" t="s">
        <v>333</v>
      </c>
      <c r="B144" s="59" t="s">
        <v>172</v>
      </c>
      <c r="C144" s="26" t="s">
        <v>341</v>
      </c>
      <c r="D144" s="88">
        <v>135000</v>
      </c>
      <c r="E144" s="94">
        <v>100449.37</v>
      </c>
      <c r="F144" s="60">
        <f t="shared" si="4"/>
        <v>34550.630000000005</v>
      </c>
    </row>
    <row r="145" spans="1:6">
      <c r="A145" s="24" t="s">
        <v>335</v>
      </c>
      <c r="B145" s="59" t="s">
        <v>172</v>
      </c>
      <c r="C145" s="26" t="s">
        <v>342</v>
      </c>
      <c r="D145" s="88">
        <v>135000</v>
      </c>
      <c r="E145" s="94">
        <v>100449.37</v>
      </c>
      <c r="F145" s="60">
        <f t="shared" si="4"/>
        <v>34550.630000000005</v>
      </c>
    </row>
    <row r="146" spans="1:6">
      <c r="A146" s="24" t="s">
        <v>337</v>
      </c>
      <c r="B146" s="59" t="s">
        <v>172</v>
      </c>
      <c r="C146" s="26" t="s">
        <v>343</v>
      </c>
      <c r="D146" s="88">
        <v>135000</v>
      </c>
      <c r="E146" s="94">
        <v>100449.37</v>
      </c>
      <c r="F146" s="60">
        <f t="shared" si="4"/>
        <v>34550.630000000005</v>
      </c>
    </row>
    <row r="147" spans="1:6">
      <c r="A147" s="48" t="s">
        <v>344</v>
      </c>
      <c r="B147" s="49" t="s">
        <v>172</v>
      </c>
      <c r="C147" s="50" t="s">
        <v>345</v>
      </c>
      <c r="D147" s="92">
        <v>50000</v>
      </c>
      <c r="E147" s="93">
        <v>37480</v>
      </c>
      <c r="F147" s="52">
        <f t="shared" si="4"/>
        <v>12520</v>
      </c>
    </row>
    <row r="148" spans="1:6" ht="56.25">
      <c r="A148" s="24" t="s">
        <v>176</v>
      </c>
      <c r="B148" s="59" t="s">
        <v>172</v>
      </c>
      <c r="C148" s="26" t="s">
        <v>346</v>
      </c>
      <c r="D148" s="88">
        <v>50000</v>
      </c>
      <c r="E148" s="94">
        <v>37480</v>
      </c>
      <c r="F148" s="60">
        <f t="shared" si="4"/>
        <v>12520</v>
      </c>
    </row>
    <row r="149" spans="1:6" ht="22.5">
      <c r="A149" s="24" t="s">
        <v>178</v>
      </c>
      <c r="B149" s="59" t="s">
        <v>172</v>
      </c>
      <c r="C149" s="26" t="s">
        <v>347</v>
      </c>
      <c r="D149" s="88">
        <v>50000</v>
      </c>
      <c r="E149" s="94">
        <v>37480</v>
      </c>
      <c r="F149" s="60">
        <f t="shared" si="4"/>
        <v>12520</v>
      </c>
    </row>
    <row r="150" spans="1:6" ht="45">
      <c r="A150" s="24" t="s">
        <v>348</v>
      </c>
      <c r="B150" s="59" t="s">
        <v>172</v>
      </c>
      <c r="C150" s="26" t="s">
        <v>349</v>
      </c>
      <c r="D150" s="88">
        <v>50000</v>
      </c>
      <c r="E150" s="94">
        <v>37480</v>
      </c>
      <c r="F150" s="60">
        <f t="shared" si="4"/>
        <v>12520</v>
      </c>
    </row>
    <row r="151" spans="1:6" ht="22.5">
      <c r="A151" s="48" t="s">
        <v>350</v>
      </c>
      <c r="B151" s="49" t="s">
        <v>172</v>
      </c>
      <c r="C151" s="50" t="s">
        <v>351</v>
      </c>
      <c r="D151" s="92">
        <v>50000</v>
      </c>
      <c r="E151" s="93">
        <v>37480</v>
      </c>
      <c r="F151" s="52">
        <f t="shared" si="4"/>
        <v>12520</v>
      </c>
    </row>
    <row r="152" spans="1:6" ht="56.25">
      <c r="A152" s="24" t="s">
        <v>176</v>
      </c>
      <c r="B152" s="59" t="s">
        <v>172</v>
      </c>
      <c r="C152" s="26" t="s">
        <v>352</v>
      </c>
      <c r="D152" s="88">
        <v>50000</v>
      </c>
      <c r="E152" s="94">
        <v>37480</v>
      </c>
      <c r="F152" s="60">
        <f t="shared" si="4"/>
        <v>12520</v>
      </c>
    </row>
    <row r="153" spans="1:6" ht="22.5">
      <c r="A153" s="24" t="s">
        <v>178</v>
      </c>
      <c r="B153" s="59" t="s">
        <v>172</v>
      </c>
      <c r="C153" s="26" t="s">
        <v>353</v>
      </c>
      <c r="D153" s="88">
        <v>50000</v>
      </c>
      <c r="E153" s="94">
        <v>37480</v>
      </c>
      <c r="F153" s="60">
        <f t="shared" si="4"/>
        <v>12520</v>
      </c>
    </row>
    <row r="154" spans="1:6" ht="45">
      <c r="A154" s="24" t="s">
        <v>348</v>
      </c>
      <c r="B154" s="59" t="s">
        <v>172</v>
      </c>
      <c r="C154" s="26" t="s">
        <v>354</v>
      </c>
      <c r="D154" s="88">
        <v>50000</v>
      </c>
      <c r="E154" s="94">
        <v>37480</v>
      </c>
      <c r="F154" s="60">
        <f t="shared" si="4"/>
        <v>12520</v>
      </c>
    </row>
    <row r="155" spans="1:6" ht="9" customHeight="1">
      <c r="A155" s="61"/>
      <c r="B155" s="62"/>
      <c r="C155" s="63"/>
      <c r="D155" s="64"/>
      <c r="E155" s="62"/>
      <c r="F155" s="62"/>
    </row>
    <row r="156" spans="1:6" ht="13.5" customHeight="1">
      <c r="A156" s="65" t="s">
        <v>355</v>
      </c>
      <c r="B156" s="66" t="s">
        <v>356</v>
      </c>
      <c r="C156" s="67" t="s">
        <v>173</v>
      </c>
      <c r="D156" s="95">
        <v>-478700</v>
      </c>
      <c r="E156" s="95">
        <v>1758867.3</v>
      </c>
      <c r="F156" s="68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F30" sqref="F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358</v>
      </c>
      <c r="B1" s="120"/>
      <c r="C1" s="120"/>
      <c r="D1" s="120"/>
      <c r="E1" s="120"/>
      <c r="F1" s="120"/>
    </row>
    <row r="2" spans="1:6" ht="13.15" customHeight="1">
      <c r="A2" s="96" t="s">
        <v>359</v>
      </c>
      <c r="B2" s="96"/>
      <c r="C2" s="96"/>
      <c r="D2" s="96"/>
      <c r="E2" s="96"/>
      <c r="F2" s="96"/>
    </row>
    <row r="3" spans="1:6" ht="9" customHeight="1">
      <c r="A3" s="5"/>
      <c r="B3" s="69"/>
      <c r="C3" s="40"/>
      <c r="D3" s="9"/>
      <c r="E3" s="9"/>
      <c r="F3" s="40"/>
    </row>
    <row r="4" spans="1:6" ht="13.9" customHeight="1">
      <c r="A4" s="107" t="s">
        <v>22</v>
      </c>
      <c r="B4" s="101" t="s">
        <v>23</v>
      </c>
      <c r="C4" s="113" t="s">
        <v>360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47" t="s">
        <v>29</v>
      </c>
      <c r="F11" s="23" t="s">
        <v>30</v>
      </c>
    </row>
    <row r="12" spans="1:6" ht="22.5">
      <c r="A12" s="70" t="s">
        <v>361</v>
      </c>
      <c r="B12" s="71" t="s">
        <v>362</v>
      </c>
      <c r="C12" s="72" t="s">
        <v>173</v>
      </c>
      <c r="D12" s="73">
        <v>478700</v>
      </c>
      <c r="E12" s="122">
        <v>-1758867.3</v>
      </c>
      <c r="F12" s="74" t="s">
        <v>173</v>
      </c>
    </row>
    <row r="13" spans="1:6">
      <c r="A13" s="75" t="s">
        <v>34</v>
      </c>
      <c r="B13" s="76"/>
      <c r="C13" s="77"/>
      <c r="D13" s="78"/>
      <c r="E13" s="123"/>
      <c r="F13" s="79"/>
    </row>
    <row r="14" spans="1:6" ht="22.5">
      <c r="A14" s="48" t="s">
        <v>363</v>
      </c>
      <c r="B14" s="80" t="s">
        <v>364</v>
      </c>
      <c r="C14" s="81" t="s">
        <v>173</v>
      </c>
      <c r="D14" s="51" t="s">
        <v>45</v>
      </c>
      <c r="E14" s="124" t="s">
        <v>45</v>
      </c>
      <c r="F14" s="52" t="s">
        <v>45</v>
      </c>
    </row>
    <row r="15" spans="1:6">
      <c r="A15" s="75" t="s">
        <v>365</v>
      </c>
      <c r="B15" s="76"/>
      <c r="C15" s="77"/>
      <c r="D15" s="78"/>
      <c r="E15" s="123"/>
      <c r="F15" s="79"/>
    </row>
    <row r="16" spans="1:6">
      <c r="A16" s="48" t="s">
        <v>366</v>
      </c>
      <c r="B16" s="80" t="s">
        <v>367</v>
      </c>
      <c r="C16" s="81" t="s">
        <v>173</v>
      </c>
      <c r="D16" s="51" t="s">
        <v>45</v>
      </c>
      <c r="E16" s="124" t="s">
        <v>45</v>
      </c>
      <c r="F16" s="52" t="s">
        <v>45</v>
      </c>
    </row>
    <row r="17" spans="1:6">
      <c r="A17" s="75" t="s">
        <v>365</v>
      </c>
      <c r="B17" s="76"/>
      <c r="C17" s="77"/>
      <c r="D17" s="78"/>
      <c r="E17" s="123"/>
      <c r="F17" s="79"/>
    </row>
    <row r="18" spans="1:6">
      <c r="A18" s="70" t="s">
        <v>368</v>
      </c>
      <c r="B18" s="71" t="s">
        <v>369</v>
      </c>
      <c r="C18" s="72" t="s">
        <v>370</v>
      </c>
      <c r="D18" s="73">
        <v>478700</v>
      </c>
      <c r="E18" s="122">
        <v>-1758867.3</v>
      </c>
      <c r="F18" s="74">
        <v>2237567.2999999998</v>
      </c>
    </row>
    <row r="19" spans="1:6" ht="22.5">
      <c r="A19" s="70" t="s">
        <v>371</v>
      </c>
      <c r="B19" s="71" t="s">
        <v>369</v>
      </c>
      <c r="C19" s="72" t="s">
        <v>372</v>
      </c>
      <c r="D19" s="73">
        <v>478700</v>
      </c>
      <c r="E19" s="122">
        <v>-1758867.3</v>
      </c>
      <c r="F19" s="74">
        <v>2237567.2999999998</v>
      </c>
    </row>
    <row r="20" spans="1:6">
      <c r="A20" s="70" t="s">
        <v>373</v>
      </c>
      <c r="B20" s="71" t="s">
        <v>374</v>
      </c>
      <c r="C20" s="72" t="s">
        <v>375</v>
      </c>
      <c r="D20" s="73">
        <v>-25180800</v>
      </c>
      <c r="E20" s="122">
        <v>-13452817.23</v>
      </c>
      <c r="F20" s="74" t="s">
        <v>357</v>
      </c>
    </row>
    <row r="21" spans="1:6" ht="22.5">
      <c r="A21" s="24" t="s">
        <v>376</v>
      </c>
      <c r="B21" s="25" t="s">
        <v>374</v>
      </c>
      <c r="C21" s="82" t="s">
        <v>377</v>
      </c>
      <c r="D21" s="27">
        <v>-25180800</v>
      </c>
      <c r="E21" s="125">
        <v>-13452817.23</v>
      </c>
      <c r="F21" s="60" t="s">
        <v>357</v>
      </c>
    </row>
    <row r="22" spans="1:6">
      <c r="A22" s="70" t="s">
        <v>378</v>
      </c>
      <c r="B22" s="71" t="s">
        <v>379</v>
      </c>
      <c r="C22" s="72" t="s">
        <v>380</v>
      </c>
      <c r="D22" s="73">
        <v>25659500</v>
      </c>
      <c r="E22" s="122">
        <v>11693949.93</v>
      </c>
      <c r="F22" s="74" t="s">
        <v>357</v>
      </c>
    </row>
    <row r="23" spans="1:6" ht="22.5">
      <c r="A23" s="24" t="s">
        <v>381</v>
      </c>
      <c r="B23" s="25" t="s">
        <v>379</v>
      </c>
      <c r="C23" s="82" t="s">
        <v>382</v>
      </c>
      <c r="D23" s="27">
        <v>25659500</v>
      </c>
      <c r="E23" s="125">
        <v>11693949.93</v>
      </c>
      <c r="F23" s="60" t="s">
        <v>357</v>
      </c>
    </row>
    <row r="24" spans="1:6" ht="12.75" customHeight="1">
      <c r="A24" s="83"/>
      <c r="B24" s="84"/>
      <c r="C24" s="85"/>
      <c r="D24" s="86"/>
      <c r="E24" s="86"/>
      <c r="F24" s="8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383</v>
      </c>
      <c r="B1" t="s">
        <v>29</v>
      </c>
    </row>
    <row r="2" spans="1:2">
      <c r="A2" t="s">
        <v>384</v>
      </c>
      <c r="B2" t="s">
        <v>385</v>
      </c>
    </row>
    <row r="3" spans="1:2">
      <c r="A3" t="s">
        <v>386</v>
      </c>
      <c r="B3" t="s">
        <v>6</v>
      </c>
    </row>
    <row r="4" spans="1:2">
      <c r="A4" t="s">
        <v>387</v>
      </c>
      <c r="B4" t="s">
        <v>388</v>
      </c>
    </row>
    <row r="5" spans="1:2">
      <c r="A5" t="s">
        <v>389</v>
      </c>
      <c r="B5" t="s">
        <v>390</v>
      </c>
    </row>
    <row r="6" spans="1:2">
      <c r="A6" t="s">
        <v>391</v>
      </c>
      <c r="B6" t="s">
        <v>392</v>
      </c>
    </row>
    <row r="7" spans="1:2">
      <c r="A7" t="s">
        <v>393</v>
      </c>
      <c r="B7" t="s">
        <v>392</v>
      </c>
    </row>
    <row r="8" spans="1:2">
      <c r="A8" t="s">
        <v>394</v>
      </c>
      <c r="B8" t="s">
        <v>395</v>
      </c>
    </row>
    <row r="9" spans="1:2">
      <c r="A9" t="s">
        <v>396</v>
      </c>
      <c r="B9" t="s">
        <v>397</v>
      </c>
    </row>
    <row r="10" spans="1:2">
      <c r="A10" t="s">
        <v>398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dc:description>POI HSSF rep:2.45.0.242</dc:description>
  <cp:lastModifiedBy>Зав. сектора по ФЭВ</cp:lastModifiedBy>
  <cp:lastPrinted>2018-11-14T09:14:24Z</cp:lastPrinted>
  <dcterms:created xsi:type="dcterms:W3CDTF">2018-11-14T09:03:03Z</dcterms:created>
  <dcterms:modified xsi:type="dcterms:W3CDTF">2018-11-14T09:32:43Z</dcterms:modified>
</cp:coreProperties>
</file>