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<sst xmlns="http://schemas.openxmlformats.org/spreadsheetml/2006/main" count="22" uniqueCount="20">
  <si>
    <t>Вид деятельности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</si>
  <si>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</si>
  <si>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</si>
  <si>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</si>
  <si>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</si>
  <si>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</si>
  <si>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</si>
  <si>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</si>
  <si>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</si>
  <si>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</si>
  <si>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</si>
  <si>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</si>
  <si>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</si>
  <si>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30225000</t>
  </si>
  <si>
    <t xml:space="preserve"> 30200000</t>
  </si>
  <si>
    <t xml:space="preserve"> 88888888</t>
  </si>
  <si>
    <t>0503169</t>
  </si>
  <si>
    <t xml:space="preserve">  ИТОГО по  счету    (ВидФД) 20500000</t>
  </si>
  <si>
    <t>1 2051 1000</t>
  </si>
  <si>
    <t>1 20551 000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</si>
</sst>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7"/>
  <sheetViews>
    <sheetView tabSelected="1" zoomScaleSheetLayoutView="120" zoomScalePageLayoutView="0" workbookViewId="0" topLeftCell="A1">
      <selection activeCell="I22" sqref="I22"/>
    </sheetView>
  </sheetViews>
  <sheetFormatPr defaultColWidth="9.00390625" defaultRowHeight="12.75"/>
  <cols>
    <col min="1" max="1" width="46.625" style="0" customWidth="1"/>
    <col min="2" max="2" width="27.00390625" style="0" hidden="1" customWidth="1"/>
    <col min="3" max="3" width="15.00390625" style="0" customWidth="1"/>
    <col min="4" max="4" width="17.125" style="0" customWidth="1"/>
    <col min="5" max="5" width="15.875" style="0" customWidth="1"/>
    <col min="6" max="6" width="16.875" style="0" customWidth="1"/>
  </cols>
  <sheetData>
    <row r="1" spans="1:6" ht="13.5" thickBot="1">
      <c r="A1" s="1"/>
      <c r="B1" s="1"/>
      <c r="C1" s="1"/>
      <c r="E1" s="1"/>
      <c r="F1" s="2" t="s">
        <v>16</v>
      </c>
    </row>
    <row r="3" spans="1:6" ht="15.75">
      <c r="A3" s="33" t="s">
        <v>1</v>
      </c>
      <c r="B3" s="33"/>
      <c r="C3" s="33"/>
      <c r="D3" s="33"/>
      <c r="E3" s="33"/>
      <c r="F3" s="33"/>
    </row>
    <row r="4" spans="1:6" ht="15.75">
      <c r="A4" s="8"/>
      <c r="B4" s="8"/>
      <c r="C4" s="8"/>
      <c r="D4" s="8"/>
      <c r="E4" s="8"/>
      <c r="F4" s="8"/>
    </row>
    <row r="5" spans="1:6" ht="15.75">
      <c r="A5" s="9" t="s">
        <v>0</v>
      </c>
      <c r="B5" s="9"/>
      <c r="C5" s="10" t="s">
        <v>11</v>
      </c>
      <c r="D5" s="11"/>
      <c r="E5" s="11"/>
      <c r="F5" s="12"/>
    </row>
    <row r="6" spans="1:6" ht="15">
      <c r="A6" s="9"/>
      <c r="B6" s="9"/>
      <c r="C6" s="13" t="s">
        <v>10</v>
      </c>
      <c r="D6" s="13"/>
      <c r="E6" s="13"/>
      <c r="F6" s="12"/>
    </row>
    <row r="7" spans="1:6" ht="15.75">
      <c r="A7" s="9" t="s">
        <v>2</v>
      </c>
      <c r="B7" s="9"/>
      <c r="C7" s="14" t="s">
        <v>12</v>
      </c>
      <c r="D7" s="11"/>
      <c r="E7" s="11"/>
      <c r="F7" s="12"/>
    </row>
    <row r="8" spans="1:6" ht="15">
      <c r="A8" s="9"/>
      <c r="B8" s="9"/>
      <c r="C8" s="13" t="s">
        <v>3</v>
      </c>
      <c r="D8" s="13"/>
      <c r="E8" s="13"/>
      <c r="F8" s="12"/>
    </row>
    <row r="9" spans="1:6" ht="15">
      <c r="A9" s="9"/>
      <c r="B9" s="9"/>
      <c r="C9" s="15"/>
      <c r="D9" s="15"/>
      <c r="E9" s="15"/>
      <c r="F9" s="15"/>
    </row>
    <row r="10" spans="1:6" ht="15">
      <c r="A10" s="34" t="s">
        <v>4</v>
      </c>
      <c r="B10" s="16"/>
      <c r="C10" s="37" t="s">
        <v>5</v>
      </c>
      <c r="D10" s="38"/>
      <c r="E10" s="38"/>
      <c r="F10" s="39"/>
    </row>
    <row r="11" spans="1:6" ht="15">
      <c r="A11" s="35"/>
      <c r="B11" s="17"/>
      <c r="C11" s="32" t="s">
        <v>6</v>
      </c>
      <c r="D11" s="32"/>
      <c r="E11" s="32" t="s">
        <v>7</v>
      </c>
      <c r="F11" s="32"/>
    </row>
    <row r="12" spans="1:6" ht="83.25" customHeight="1">
      <c r="A12" s="36"/>
      <c r="B12" s="18"/>
      <c r="C12" s="19" t="s">
        <v>8</v>
      </c>
      <c r="D12" s="20" t="s">
        <v>9</v>
      </c>
      <c r="E12" s="19" t="s">
        <v>8</v>
      </c>
      <c r="F12" s="20" t="s">
        <v>9</v>
      </c>
    </row>
    <row r="13" spans="1:6" ht="15">
      <c r="A13" s="21">
        <v>1</v>
      </c>
      <c r="B13" s="22"/>
      <c r="C13" s="23">
        <v>2</v>
      </c>
      <c r="D13" s="23">
        <v>3</v>
      </c>
      <c r="E13" s="23">
        <v>4</v>
      </c>
      <c r="F13" s="23">
        <v>5</v>
      </c>
    </row>
    <row r="14" spans="1:6" ht="15">
      <c r="A14" s="24">
        <v>130225000</v>
      </c>
      <c r="B14" s="25" t="s">
        <v>13</v>
      </c>
      <c r="C14" s="26">
        <v>0</v>
      </c>
      <c r="D14" s="26"/>
      <c r="E14" s="26">
        <v>0</v>
      </c>
      <c r="F14" s="26"/>
    </row>
    <row r="15" spans="1:6" ht="15">
      <c r="A15" s="27" t="str">
        <f>IF(RIGHT(TRIM(B15),5)="88888","             В С Е Г О",IF(RIGHT(TRIM(B15),5)="00000","   ИТОГО по счёту"&amp;"   {ВидФД} "&amp;B15,"000 00000000000000 "&amp;"{ВидФД} "&amp;B15))</f>
        <v>   ИТОГО по счёту   {ВидФД}  30200000</v>
      </c>
      <c r="B15" s="25" t="s">
        <v>14</v>
      </c>
      <c r="C15" s="26">
        <v>0</v>
      </c>
      <c r="D15" s="26"/>
      <c r="E15" s="26">
        <v>0</v>
      </c>
      <c r="F15" s="26"/>
    </row>
    <row r="16" spans="1:6" ht="15">
      <c r="A16" s="28" t="s">
        <v>18</v>
      </c>
      <c r="B16" s="25"/>
      <c r="C16" s="26">
        <v>177045.48</v>
      </c>
      <c r="D16" s="26"/>
      <c r="E16" s="26">
        <v>381873.84</v>
      </c>
      <c r="F16" s="26"/>
    </row>
    <row r="17" spans="1:6" ht="15">
      <c r="A17" s="28" t="s">
        <v>19</v>
      </c>
      <c r="B17" s="25"/>
      <c r="C17" s="26">
        <v>1045815.43</v>
      </c>
      <c r="D17" s="26"/>
      <c r="E17" s="26">
        <v>0</v>
      </c>
      <c r="F17" s="26"/>
    </row>
    <row r="18" spans="1:6" ht="15">
      <c r="A18" s="25" t="s">
        <v>17</v>
      </c>
      <c r="B18" s="25"/>
      <c r="C18" s="26">
        <f>SUM(C16:C17)</f>
        <v>1222860.9100000001</v>
      </c>
      <c r="D18" s="26"/>
      <c r="E18" s="26">
        <f>SUM(E16:E17)</f>
        <v>381873.84</v>
      </c>
      <c r="F18" s="26"/>
    </row>
    <row r="19" spans="1:6" ht="15.75">
      <c r="A19" s="29" t="str">
        <f>IF(RIGHT(TRIM(B19),5)="88888","             В С Е Г О",IF(RIGHT(TRIM(B19),5)="00000","   ИТОГО по счёту"&amp;"   {ВидФД} "&amp;B19,"000 00000000000000 "&amp;"{ВидФД} "&amp;B19))</f>
        <v>             В С Е Г О</v>
      </c>
      <c r="B19" s="30" t="s">
        <v>15</v>
      </c>
      <c r="C19" s="31">
        <f>C18</f>
        <v>1222860.9100000001</v>
      </c>
      <c r="D19" s="31"/>
      <c r="E19" s="31">
        <f>E18</f>
        <v>381873.84</v>
      </c>
      <c r="F19" s="26"/>
    </row>
    <row r="20" spans="1:6" s="5" customFormat="1" ht="12.75">
      <c r="A20" s="3"/>
      <c r="B20" s="3"/>
      <c r="C20" s="4"/>
      <c r="D20" s="4"/>
      <c r="E20" s="4"/>
      <c r="F20" s="4"/>
    </row>
    <row r="21" spans="1:6" s="5" customFormat="1" ht="12.75">
      <c r="A21" s="3"/>
      <c r="B21" s="3"/>
      <c r="C21" s="4"/>
      <c r="D21" s="4"/>
      <c r="E21" s="4"/>
      <c r="F21" s="4"/>
    </row>
    <row r="22" spans="1:6" s="5" customFormat="1" ht="12.75">
      <c r="A22" s="3"/>
      <c r="B22" s="3"/>
      <c r="C22" s="4"/>
      <c r="D22" s="4"/>
      <c r="E22" s="4"/>
      <c r="F22" s="4"/>
    </row>
    <row r="23" spans="1:6" s="5" customFormat="1" ht="12.75">
      <c r="A23" s="3"/>
      <c r="B23" s="3"/>
      <c r="C23" s="4"/>
      <c r="D23" s="4"/>
      <c r="E23" s="4"/>
      <c r="F23" s="4"/>
    </row>
    <row r="24" spans="1:6" s="5" customFormat="1" ht="12.75">
      <c r="A24" s="3"/>
      <c r="B24" s="3"/>
      <c r="C24" s="4"/>
      <c r="D24" s="4"/>
      <c r="E24" s="4"/>
      <c r="F24" s="4"/>
    </row>
    <row r="25" spans="1:6" s="5" customFormat="1" ht="12.75">
      <c r="A25" s="3"/>
      <c r="B25" s="3"/>
      <c r="C25" s="4"/>
      <c r="D25" s="4"/>
      <c r="E25" s="4"/>
      <c r="F25" s="4"/>
    </row>
    <row r="26" spans="1:6" s="5" customFormat="1" ht="12.75">
      <c r="A26" s="6"/>
      <c r="B26" s="6"/>
      <c r="C26" s="4"/>
      <c r="D26" s="4"/>
      <c r="E26" s="4"/>
      <c r="F26" s="4"/>
    </row>
    <row r="27" spans="1:6" s="5" customFormat="1" ht="12.75">
      <c r="A27" s="3"/>
      <c r="B27" s="3"/>
      <c r="C27" s="4"/>
      <c r="D27" s="4"/>
      <c r="E27" s="7"/>
      <c r="F27" s="7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1.27" right="0.3937007874015748" top="1.67" bottom="0.3937007874015748" header="1.23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2017-03-17T07:07:19Z</cp:lastPrinted>
  <dcterms:created xsi:type="dcterms:W3CDTF">1999-06-18T11:49:53Z</dcterms:created>
  <dcterms:modified xsi:type="dcterms:W3CDTF">2017-03-17T07:07:39Z</dcterms:modified>
  <cp:category/>
  <cp:version/>
  <cp:contentType/>
  <cp:contentStatus/>
</cp:coreProperties>
</file>