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025" tabRatio="937" activeTab="0"/>
  </bookViews>
  <sheets>
    <sheet name="Титул. лист" sheetId="1" r:id="rId1"/>
    <sheet name="Таблицы1-7" sheetId="2" r:id="rId2"/>
    <sheet name="ф. 0503161" sheetId="3" r:id="rId3"/>
    <sheet name="ф. 0503162" sheetId="4" r:id="rId4"/>
    <sheet name="ф. 0503163" sheetId="5" r:id="rId5"/>
    <sheet name="ф. 0503164" sheetId="6" r:id="rId6"/>
    <sheet name="ф. 0503166" sheetId="7" r:id="rId7"/>
    <sheet name="ф. 0503167" sheetId="8" r:id="rId8"/>
    <sheet name="ф. 0503168 (разделы 1-2)" sheetId="9" r:id="rId9"/>
    <sheet name="ф. 0503168 (раздел 3)" sheetId="10" r:id="rId10"/>
    <sheet name="ф. 0503169" sheetId="11" r:id="rId11"/>
    <sheet name="ф. 0503171" sheetId="12" r:id="rId12"/>
    <sheet name="ф. 0503172" sheetId="13" r:id="rId13"/>
    <sheet name="ф. 0503173" sheetId="14" r:id="rId14"/>
    <sheet name="ф. 0503174" sheetId="15" r:id="rId15"/>
    <sheet name="ф. 0503175" sheetId="16" r:id="rId16"/>
    <sheet name="ф. 0503176" sheetId="17" r:id="rId17"/>
    <sheet name="ф. 0503177" sheetId="18" r:id="rId18"/>
    <sheet name="ф. 0503178" sheetId="19" r:id="rId19"/>
    <sheet name="0503296" sheetId="20" r:id="rId20"/>
  </sheets>
  <definedNames>
    <definedName name="_xlnm.Print_Area" localSheetId="19">'0503296'!$A$1:$P$28</definedName>
    <definedName name="_xlnm.Print_Area" localSheetId="1">'Таблицы1-7'!$A$1:$DC$57</definedName>
    <definedName name="_xlnm.Print_Area" localSheetId="2">'ф. 0503161'!$A$1:$E$29</definedName>
    <definedName name="_xlnm.Print_Area" localSheetId="5">'ф. 0503164'!$A$1:$I$41</definedName>
    <definedName name="_xlnm.Print_Area" localSheetId="9">'ф. 0503168 (раздел 3)'!$A$1:$G$25</definedName>
    <definedName name="_xlnm.Print_Area" localSheetId="8">'ф. 0503168 (разделы 1-2)'!$A$1:$K$65</definedName>
    <definedName name="_xlnm.Print_Area" localSheetId="10">'ф. 0503169'!$A$1:$I$32</definedName>
    <definedName name="_xlnm.Print_Area" localSheetId="11">'ф. 0503171'!$A$1:$H$26</definedName>
    <definedName name="_xlnm.Print_Area" localSheetId="13">'ф. 0503173'!$A$1:$I$86,'ф. 0503173'!$A$88:$I$108,'ф. 0503173'!$A$110:$I$178,'ф. 0503173'!$A$180:$I$197</definedName>
    <definedName name="_xlnm.Print_Area" localSheetId="14">'ф. 0503174'!$A$1:$H$17</definedName>
    <definedName name="_xlnm.Print_Area" localSheetId="15">'ф. 0503175'!$A$1:$H$56</definedName>
  </definedNames>
  <calcPr fullCalcOnLoad="1"/>
</workbook>
</file>

<file path=xl/sharedStrings.xml><?xml version="1.0" encoding="utf-8"?>
<sst xmlns="http://schemas.openxmlformats.org/spreadsheetml/2006/main" count="1526" uniqueCount="1051">
  <si>
    <t>Расходы на выплаты по оплате труда  руководства и работников Администрации Лысогорского сельского поселения</t>
  </si>
  <si>
    <t>Расходы на обеспечение функций Администрации Лысогорского сельского поселения</t>
  </si>
  <si>
    <t>Реализация направления расходов</t>
  </si>
  <si>
    <t>Государственная программа Ростовской области «Развитие культуры и туризма»</t>
  </si>
  <si>
    <t>Подпрограмма «Развитие культуры»</t>
  </si>
  <si>
    <t>11 0 0000</t>
  </si>
  <si>
    <t>11 1 7385</t>
  </si>
  <si>
    <t>Субсидия на софинансирование повышения заработной платы работникам муниципальных учреждений культуры</t>
  </si>
  <si>
    <t>Итого по муниципальным программам</t>
  </si>
  <si>
    <t>Итого по государственным программам Ростовской области</t>
  </si>
  <si>
    <t>1996.60</t>
  </si>
  <si>
    <t>ПОЯСНИТЕЛЬНАЯ ЗАПИСКА</t>
  </si>
  <si>
    <t>КОДЫ</t>
  </si>
  <si>
    <t>Форма по ОКУД</t>
  </si>
  <si>
    <t>0503160</t>
  </si>
  <si>
    <t>г.</t>
  </si>
  <si>
    <t>Дата</t>
  </si>
  <si>
    <t>Главный распорядитель, распорядитель, получатель бюджетных средств, 
главный администратор, администратор доходов бюджета, главный администратор, администратор источников финансирования
дефицита бюджета</t>
  </si>
  <si>
    <t>по ОКПО</t>
  </si>
  <si>
    <t>Глава по БК</t>
  </si>
  <si>
    <t>Наименование бюджета
(публично-правового образования)</t>
  </si>
  <si>
    <t xml:space="preserve">Единица измерения:  руб </t>
  </si>
  <si>
    <t xml:space="preserve"> по ОКЕИ</t>
  </si>
  <si>
    <t>383</t>
  </si>
  <si>
    <t>Руководитель</t>
  </si>
  <si>
    <t xml:space="preserve"> (подпись)</t>
  </si>
  <si>
    <t>(расшифровка подписи)</t>
  </si>
  <si>
    <t>Руководитель планово-экономической службы</t>
  </si>
  <si>
    <t>Главный бухгалтер</t>
  </si>
  <si>
    <t>"</t>
  </si>
  <si>
    <t>Форма 0503160 с.2</t>
  </si>
  <si>
    <t>Сведения об основных направлениях деятельности</t>
  </si>
  <si>
    <t>Таблица N 1</t>
  </si>
  <si>
    <t>Наименование цели деятельности</t>
  </si>
  <si>
    <t>Краткая характеристика</t>
  </si>
  <si>
    <t>Правовое обоснование</t>
  </si>
  <si>
    <t>Сведения о мерах по повышению эффективности</t>
  </si>
  <si>
    <t>Таблица N 2</t>
  </si>
  <si>
    <t>расходования бюджетных средств</t>
  </si>
  <si>
    <t>Принятые меры</t>
  </si>
  <si>
    <t>Распорядительный документ</t>
  </si>
  <si>
    <t>Результаты принятых мер</t>
  </si>
  <si>
    <t>наименование</t>
  </si>
  <si>
    <t>номер</t>
  </si>
  <si>
    <t>дата</t>
  </si>
  <si>
    <t>Сведения об исполнении текстовых статей</t>
  </si>
  <si>
    <t>Таблица N 3</t>
  </si>
  <si>
    <t>закона (решения) о бюджете</t>
  </si>
  <si>
    <t>Содержание статьи закона
(решения) о бюджете</t>
  </si>
  <si>
    <t>Результат исполнения</t>
  </si>
  <si>
    <t>Причины неисполнения</t>
  </si>
  <si>
    <t>Сведения об особенностях ведения бюджетного учета</t>
  </si>
  <si>
    <t>Таблица N 4</t>
  </si>
  <si>
    <t>Наименование объекта учета</t>
  </si>
  <si>
    <t>Код счета
бюджетного учета</t>
  </si>
  <si>
    <t>Характеристика метода оценки
и момент отражения операции в учете</t>
  </si>
  <si>
    <t>Правовое
обоснование</t>
  </si>
  <si>
    <t>Таблица N 5</t>
  </si>
  <si>
    <t>Наименование мероприятия</t>
  </si>
  <si>
    <t>Выявленные
нарушения</t>
  </si>
  <si>
    <t>Меры по устранению выявленных нарушений</t>
  </si>
  <si>
    <t>Сведения о проведении инвентаризаций</t>
  </si>
  <si>
    <t>Таблица N 6</t>
  </si>
  <si>
    <t>Проведение инвентаризации</t>
  </si>
  <si>
    <t>Результат инвентаризации
(расхождения)</t>
  </si>
  <si>
    <t>Меры
по устранению
выявленных
расхождений</t>
  </si>
  <si>
    <t>причина</t>
  </si>
  <si>
    <t>приказ о проведении</t>
  </si>
  <si>
    <t>код счета бюд-жетного учета</t>
  </si>
  <si>
    <t>сумма, руб.</t>
  </si>
  <si>
    <t>Таблица N 7</t>
  </si>
  <si>
    <t>Дата
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</si>
  <si>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</si>
  <si>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</si>
  <si>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</si>
  <si>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</si>
  <si>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Приложение к пояснительной записке</t>
  </si>
  <si>
    <t>Код формы по ОКУД</t>
  </si>
  <si>
    <t>0503161</t>
  </si>
  <si>
    <t>На начало года</t>
  </si>
  <si>
    <t>На конец отчетного периода</t>
  </si>
  <si>
    <t>всего</t>
  </si>
  <si>
    <t xml:space="preserve">                     Код формы по ОКУД  </t>
  </si>
  <si>
    <t>0503162</t>
  </si>
  <si>
    <t>Сведения о результатах деятельности</t>
  </si>
  <si>
    <t>Код раздела, подраздела расходов по бюджетной классификации</t>
  </si>
  <si>
    <t>Наименование
показателя</t>
  </si>
  <si>
    <t>Единица измерения</t>
  </si>
  <si>
    <t>По плану</t>
  </si>
  <si>
    <t>Фактически</t>
  </si>
  <si>
    <t>количество</t>
  </si>
  <si>
    <t>Итого</t>
  </si>
  <si>
    <t xml:space="preserve">Код формы по ОКУД  </t>
  </si>
  <si>
    <t>0503163</t>
  </si>
  <si>
    <t>Сведения об изменениях бюджетной росписи</t>
  </si>
  <si>
    <t>главного распорядителя бюджетных средств,</t>
  </si>
  <si>
    <t>главного администратора источников финансирования дефицита бюджета</t>
  </si>
  <si>
    <t>Код раздела, подраздела расходов; группы, подгруппы источников финансирования 
дефицита бюджета
по бюджетной классификации</t>
  </si>
  <si>
    <t>Утверждено на год</t>
  </si>
  <si>
    <t>Разница между показателями бюджетной росписи
и закона (решения)
о бюджете, руб.</t>
  </si>
  <si>
    <t>Причины
изменений</t>
  </si>
  <si>
    <t>законом
(решением)
о бюджете, руб.</t>
  </si>
  <si>
    <t>бюджетной росписью с учетом изменений на отчетную дату, руб.</t>
  </si>
  <si>
    <t>0503164</t>
  </si>
  <si>
    <t>Исполнено,
руб.</t>
  </si>
  <si>
    <t>010</t>
  </si>
  <si>
    <t>Х</t>
  </si>
  <si>
    <t>из них:</t>
  </si>
  <si>
    <t>200</t>
  </si>
  <si>
    <t>620</t>
  </si>
  <si>
    <t>0503166</t>
  </si>
  <si>
    <t>Сведения об исполнении мероприятий в рамках целевых программ</t>
  </si>
  <si>
    <t>Наименование программы, подпрограммы</t>
  </si>
  <si>
    <t>Код целевой статьи расходов
по бюджетной классификации</t>
  </si>
  <si>
    <t>Наименование
мероприятия</t>
  </si>
  <si>
    <t>Утверждено бюджетной росписью,
с учетом изменений, руб.</t>
  </si>
  <si>
    <t>Причины
отклонений</t>
  </si>
  <si>
    <t>0503167</t>
  </si>
  <si>
    <t>Сведения о целевых иностранных кредитах</t>
  </si>
  <si>
    <t>Наименование
кредитора</t>
  </si>
  <si>
    <t>Цель
использования
заемных средств</t>
  </si>
  <si>
    <t>Утверждено бюджетной росписью
с учетом изменений, руб.</t>
  </si>
  <si>
    <t>Сумма
использованного кредита, руб.</t>
  </si>
  <si>
    <t xml:space="preserve"> Сведения о движении нефинансовых активов</t>
  </si>
  <si>
    <t>0503168</t>
  </si>
  <si>
    <t xml:space="preserve">  1. Нефинансовые активы</t>
  </si>
  <si>
    <t>Код</t>
  </si>
  <si>
    <t>2</t>
  </si>
  <si>
    <t>3</t>
  </si>
  <si>
    <t>011</t>
  </si>
  <si>
    <t>012</t>
  </si>
  <si>
    <t>013</t>
  </si>
  <si>
    <t>014</t>
  </si>
  <si>
    <t>050</t>
  </si>
  <si>
    <t>052</t>
  </si>
  <si>
    <t>053</t>
  </si>
  <si>
    <t xml:space="preserve">   Форма 0503168 с.2</t>
  </si>
  <si>
    <t>070</t>
  </si>
  <si>
    <t xml:space="preserve">1.4. Основные средства в пути </t>
  </si>
  <si>
    <t>080</t>
  </si>
  <si>
    <t>2. Движение нематериальных активов</t>
  </si>
  <si>
    <t>110</t>
  </si>
  <si>
    <t>120</t>
  </si>
  <si>
    <t>130</t>
  </si>
  <si>
    <t>3. Движение непроизведенных активов</t>
  </si>
  <si>
    <t>150</t>
  </si>
  <si>
    <t>170</t>
  </si>
  <si>
    <t>4. Движение материальных запасов</t>
  </si>
  <si>
    <t>190</t>
  </si>
  <si>
    <t>230</t>
  </si>
  <si>
    <t xml:space="preserve">   Форма 0503168 с.4</t>
  </si>
  <si>
    <t>320</t>
  </si>
  <si>
    <t>330</t>
  </si>
  <si>
    <t>370</t>
  </si>
  <si>
    <t>380</t>
  </si>
  <si>
    <t>0503169</t>
  </si>
  <si>
    <t>Вид деятельности</t>
  </si>
  <si>
    <t>Вид задолженности</t>
  </si>
  <si>
    <t>Номер (код) счета
бюджетного учета</t>
  </si>
  <si>
    <t>Всего</t>
  </si>
  <si>
    <t>0503171</t>
  </si>
  <si>
    <t>Сведения о финансовых вложениях получателя бюджетных средств,</t>
  </si>
  <si>
    <t>администратора источников финансирования дефицита бюджета</t>
  </si>
  <si>
    <t>Номер (код) счета 
бюджетного учета</t>
  </si>
  <si>
    <t>Сумма, руб.</t>
  </si>
  <si>
    <t>Вид финансового вложения</t>
  </si>
  <si>
    <t>0503172</t>
  </si>
  <si>
    <t>Остаток задолженности, руб.</t>
  </si>
  <si>
    <t>Возникновение задолженности</t>
  </si>
  <si>
    <t>0503173</t>
  </si>
  <si>
    <t>Сведения об изменении остатков валюты баланса</t>
  </si>
  <si>
    <t>А К Т И В</t>
  </si>
  <si>
    <t>Код
стро-
ки</t>
  </si>
  <si>
    <t>Остаток</t>
  </si>
  <si>
    <t>Реквизиты контрагента</t>
  </si>
  <si>
    <t>Причина расхождения</t>
  </si>
  <si>
    <t>код главы по БК</t>
  </si>
  <si>
    <t>I. Нефинансовые активы</t>
  </si>
  <si>
    <t>Основные средства (балансовая стоимость, 010100000), всего</t>
  </si>
  <si>
    <t>в том числе:</t>
  </si>
  <si>
    <t>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</si>
  <si>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</si>
  <si>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</si>
  <si>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основных средств</t>
  </si>
  <si>
    <t>020</t>
  </si>
  <si>
    <t>амортизация недвижимого имущества учреждения (010410000)</t>
  </si>
  <si>
    <t>021</t>
  </si>
  <si>
    <t>амортизация иного движимого имущества учреждения (010430000)</t>
  </si>
  <si>
    <t>023</t>
  </si>
  <si>
    <t>амортизация предметов лизинга (010440000)</t>
  </si>
  <si>
    <t>024</t>
  </si>
  <si>
    <t>Основные средства (остаточная стоимость, стр.010 - стр.020)</t>
  </si>
  <si>
    <t>030</t>
  </si>
  <si>
    <t>недвижимое имущество учреждения (остаточная стоимость, стр.011 - стр.021)</t>
  </si>
  <si>
    <t>031</t>
  </si>
  <si>
    <t>иное движимое имущество учреждения (остаточная стоимость, стр.013 - стр.023)</t>
  </si>
  <si>
    <t>033</t>
  </si>
  <si>
    <t>034</t>
  </si>
  <si>
    <t xml:space="preserve">         Форма 0503173 с.2</t>
  </si>
  <si>
    <t>040</t>
  </si>
  <si>
    <t>042</t>
  </si>
  <si>
    <t>043</t>
  </si>
  <si>
    <t>060</t>
  </si>
  <si>
    <t>062</t>
  </si>
  <si>
    <t>063</t>
  </si>
  <si>
    <t>Материальные запасы (010500000)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</si>
  <si>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</si>
  <si>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</si>
  <si>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</si>
  <si>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</si>
  <si>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093</t>
  </si>
  <si>
    <t>в предметы лизинга (010640000)</t>
  </si>
  <si>
    <t>094</t>
  </si>
  <si>
    <t xml:space="preserve">         Форма 0503173 с.3</t>
  </si>
  <si>
    <t>Нефинансовые активы в пути (010700000)</t>
  </si>
  <si>
    <t>100</t>
  </si>
  <si>
    <t>101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</si>
  <si>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</si>
  <si>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</si>
  <si>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</si>
  <si>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</si>
  <si>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Нефинансовые активы имущества казны (балансовая стоимость, 010800000)*</t>
  </si>
  <si>
    <t>Нефинансовые активы имущества казны (остаточная стоимость, стр.110 - стр.120)</t>
  </si>
  <si>
    <t>Затраты на изготовление готовой продукции, выполнение работ, услуг (010900000)</t>
  </si>
  <si>
    <t>140</t>
  </si>
  <si>
    <t>II. Финансовые активы</t>
  </si>
  <si>
    <t>Денежные средства учреждения (020100000)</t>
  </si>
  <si>
    <t>171</t>
  </si>
  <si>
    <t>172</t>
  </si>
  <si>
    <t>173</t>
  </si>
  <si>
    <t>174</t>
  </si>
  <si>
    <t xml:space="preserve">         Форма 0503173 с.4</t>
  </si>
  <si>
    <t>аккредитивы на счетах учреждения в кредитной организации (020126000)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</si>
  <si>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</si>
  <si>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</si>
  <si>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</si>
  <si>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</si>
  <si>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</si>
  <si>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</si>
  <si>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</si>
  <si>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Средства на счетах бюджета в органе Федерального казначейства (020210000)</t>
  </si>
  <si>
    <t>180</t>
  </si>
  <si>
    <t>средства на счетах бюджета в рублях в органе Федерального казначейства (020211000)</t>
  </si>
  <si>
    <t>181</t>
  </si>
  <si>
    <t>средства на счетах бюджета в органе Федерального казначейства в пути (020212000)</t>
  </si>
  <si>
    <t>182</t>
  </si>
  <si>
    <t>средства на счетах бюджета в иностранной валюте в органах Федерального казначейства (020213000)</t>
  </si>
  <si>
    <t>183</t>
  </si>
  <si>
    <t>Средства на счетах бюджета в кредитной организации (020220000)</t>
  </si>
  <si>
    <t>средства на счетах бюджета в рублях в кредитной организации (020221000)</t>
  </si>
  <si>
    <t>191</t>
  </si>
  <si>
    <t>средства на счетах бюджета в кредитной организации в пути (020222000)</t>
  </si>
  <si>
    <t>192</t>
  </si>
  <si>
    <t>средства на счетах бюджета в иностранной валюте в кредитной организации (020223000)</t>
  </si>
  <si>
    <t>193</t>
  </si>
  <si>
    <t xml:space="preserve">         Форма 0503173 с.5</t>
  </si>
  <si>
    <t>Средства бюджета на депозитных счетах (020230000)</t>
  </si>
  <si>
    <t>средства бюджета на депозитных счетах в рублях (020231000)</t>
  </si>
  <si>
    <t>201</t>
  </si>
  <si>
    <t>средства бюджета на депозитных счетах в пути (020232000)</t>
  </si>
  <si>
    <t>202</t>
  </si>
  <si>
    <t>средства бюджета на депозитных счетах в иностранной валюте (020233000)</t>
  </si>
  <si>
    <t>203</t>
  </si>
  <si>
    <t>Финансовые вложения (020400000)</t>
  </si>
  <si>
    <t>210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</si>
  <si>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</si>
  <si>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</si>
  <si>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</si>
  <si>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</si>
  <si>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</si>
  <si>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>Расчеты по доходам (020500000)</t>
  </si>
  <si>
    <t>Расчеты по выданным авансам (020600000)</t>
  </si>
  <si>
    <t>260</t>
  </si>
  <si>
    <t>290</t>
  </si>
  <si>
    <t>291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</si>
  <si>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</si>
  <si>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</si>
  <si>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</si>
  <si>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</si>
  <si>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</si>
  <si>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</si>
  <si>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 xml:space="preserve">         Форма 0503173 с.6</t>
  </si>
  <si>
    <t>Прочие расчеты с дебиторами (021000000)</t>
  </si>
  <si>
    <t>331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</si>
  <si>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</si>
  <si>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</si>
  <si>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</si>
  <si>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</si>
  <si>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</si>
  <si>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</si>
  <si>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</si>
  <si>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</si>
  <si>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</si>
  <si>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410</t>
  </si>
  <si>
    <t xml:space="preserve">         Форма 0503173 с.7</t>
  </si>
  <si>
    <t>ПАССИВ</t>
  </si>
  <si>
    <t>III. Обязательства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</si>
  <si>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</si>
  <si>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</si>
  <si>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</si>
  <si>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иностранным кредитам (заимствованиям) (030120000)</t>
  </si>
  <si>
    <t>472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</si>
  <si>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</si>
  <si>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</si>
  <si>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</si>
  <si>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</si>
  <si>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</si>
  <si>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</si>
  <si>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</si>
  <si>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</si>
  <si>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</si>
  <si>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512</t>
  </si>
  <si>
    <t>513</t>
  </si>
  <si>
    <t>расчеты по налогу на добавленную стоимость (030304000)</t>
  </si>
  <si>
    <t>514</t>
  </si>
  <si>
    <t>515</t>
  </si>
  <si>
    <t>516</t>
  </si>
  <si>
    <t xml:space="preserve">         Форма 0503173 с.8</t>
  </si>
  <si>
    <t>Прочие расчеты с кредиторами (030400000)</t>
  </si>
  <si>
    <t>530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</si>
  <si>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</si>
  <si>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</si>
  <si>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</si>
  <si>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</si>
  <si>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</si>
  <si>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534</t>
  </si>
  <si>
    <t>600</t>
  </si>
  <si>
    <t>IV. Финансовый результат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</si>
  <si>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</si>
  <si>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</si>
  <si>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</si>
  <si>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</si>
  <si>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</si>
  <si>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</si>
  <si>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900</t>
  </si>
  <si>
    <t>0503176</t>
  </si>
  <si>
    <t>Наименование  показателя</t>
  </si>
  <si>
    <t>Код
строки</t>
  </si>
  <si>
    <t>Сумма</t>
  </si>
  <si>
    <t>в том числе</t>
  </si>
  <si>
    <t>по бюджетной
деятельности</t>
  </si>
  <si>
    <t>061</t>
  </si>
  <si>
    <t xml:space="preserve">0503177 </t>
  </si>
  <si>
    <t>Сведения об использовании информационно-коммуникационных технологий</t>
  </si>
  <si>
    <t>Наименование показателя</t>
  </si>
  <si>
    <t>Код расходов по БК</t>
  </si>
  <si>
    <t>Сумма, руб</t>
  </si>
  <si>
    <t xml:space="preserve">Основные цели </t>
  </si>
  <si>
    <t>строки</t>
  </si>
  <si>
    <t>произведенных</t>
  </si>
  <si>
    <t>расходов</t>
  </si>
  <si>
    <t xml:space="preserve">1. Проектирование прикладных систем и информационно-коммуникационной инфраструктуры, всего </t>
  </si>
  <si>
    <t xml:space="preserve">      в том числе:</t>
  </si>
  <si>
    <t xml:space="preserve">     разработка технической документации</t>
  </si>
  <si>
    <t xml:space="preserve">     разработка нормативных правовых актов</t>
  </si>
  <si>
    <t xml:space="preserve">     разработка прочих документов</t>
  </si>
  <si>
    <t xml:space="preserve">2. Разработка (доработка) программного обеспечения, всего </t>
  </si>
  <si>
    <t xml:space="preserve">     в том числе:</t>
  </si>
  <si>
    <t xml:space="preserve">     разработка программного обеспечения (приобретение исключительных прав)</t>
  </si>
  <si>
    <t xml:space="preserve">     доработка специализированного программного обеспечения прикладных систем</t>
  </si>
  <si>
    <t>022</t>
  </si>
  <si>
    <t>3. Капитальные вложения в объекты информационно-коммуникационной инфраструктуры, всего</t>
  </si>
  <si>
    <t xml:space="preserve">     строительство специализированных зданий (помещений) для размещения технических средств и персонала</t>
  </si>
  <si>
    <t xml:space="preserve">     иные капитальные вложения</t>
  </si>
  <si>
    <t>032</t>
  </si>
  <si>
    <t>4. Приобретение оборудования и предустановленного программного обеспечения, всего</t>
  </si>
  <si>
    <t xml:space="preserve">     приобретение автоматизированных рабочих мест, транспортно-коммуникационного оборудования, серверного, периферийного и др. оборудования</t>
  </si>
  <si>
    <t>041</t>
  </si>
  <si>
    <t xml:space="preserve">     услуги по доставке и складированию оборудования, не включая расходы по закупке запасных инструментов и принадлежностей (комплектующих)</t>
  </si>
  <si>
    <t xml:space="preserve">     осуществление комплекса работ по специальным проверкам и исследованиям</t>
  </si>
  <si>
    <t>044</t>
  </si>
  <si>
    <t>Форма 0503177 c.2</t>
  </si>
  <si>
    <t>5. Приобретение неисключительных прав на программное обеспечение, всего</t>
  </si>
  <si>
    <t>6. Услуги по аренде оборудования, всего</t>
  </si>
  <si>
    <t>7. Подключение (обеспечение доступа) к внешним информационным ресурсам, всего</t>
  </si>
  <si>
    <t xml:space="preserve">     доступ к телефонной сети связи общего пользования; предоставление доступа к услугам междугородной и международной связи</t>
  </si>
  <si>
    <t>071</t>
  </si>
  <si>
    <t xml:space="preserve">     приобретение и обновление справочно-информационных баз данных (покупка контента)</t>
  </si>
  <si>
    <t>072</t>
  </si>
  <si>
    <t xml:space="preserve">     доступ к сети Интернет</t>
  </si>
  <si>
    <t>073</t>
  </si>
  <si>
    <t>8. Эксплуатационные расходы на информационно-коммуникационные технологии, всего</t>
  </si>
  <si>
    <t xml:space="preserve">      обеспечение функционирования и поддержка работоспособности прикладного и системного программного обеспечения</t>
  </si>
  <si>
    <t>081</t>
  </si>
  <si>
    <t xml:space="preserve">     техническое обслуживание аппаратного обеспечения, включающее контроль технического состояния</t>
  </si>
  <si>
    <t>082</t>
  </si>
  <si>
    <t>9. Обучение сотрудников в области информационно-коммуникационных технологий, всего</t>
  </si>
  <si>
    <t xml:space="preserve">     разработка курсов для обучения</t>
  </si>
  <si>
    <t xml:space="preserve">     обучение пользователей создаваемых прикладных систем (ПО)</t>
  </si>
  <si>
    <t>092</t>
  </si>
  <si>
    <t xml:space="preserve">     прочее обучение в области информационно-коммуникационных технологий</t>
  </si>
  <si>
    <t>10. Прочие расходы в области информационно-коммуникационных технологий</t>
  </si>
  <si>
    <t>0503178</t>
  </si>
  <si>
    <t>Сведения об остатках денежных средств на счетах</t>
  </si>
  <si>
    <t>получателя бюджетных средств</t>
  </si>
  <si>
    <t>Номер
банковского
(лицевого)
счета</t>
  </si>
  <si>
    <t>Код счета
бюджетного
учета</t>
  </si>
  <si>
    <t>остаток
средств
на счете</t>
  </si>
  <si>
    <t>средства
в пути</t>
  </si>
  <si>
    <t>1. Счета в кредитных
организациях</t>
  </si>
  <si>
    <t>Итого по разделу 1</t>
  </si>
  <si>
    <t>2. Счета в финансовом органе</t>
  </si>
  <si>
    <t>Итого по разделу 2</t>
  </si>
  <si>
    <t>Сумма расхождения,
руб</t>
  </si>
  <si>
    <t>на конец предыдущего
отчетного финансового года, руб</t>
  </si>
  <si>
    <t>на начало отчетного
финансового года, руб</t>
  </si>
  <si>
    <t>Нематериальные активы (балансовая стоимость, 010200000)*, всего</t>
  </si>
  <si>
    <t>иное движимое имущество учреждения (010230000)*</t>
  </si>
  <si>
    <t>предметы лизинга (010240000)*</t>
  </si>
  <si>
    <t>Амортизация нематериальных активов*</t>
  </si>
  <si>
    <t>предметов лизинга (010449000)*</t>
  </si>
  <si>
    <t>Нематериальные активы (остаточная стоимость, стр.040 - стр.050)</t>
  </si>
  <si>
    <t>иное движимое имущество учреждения (остаточная стоимость, стр.042 - стр.052)</t>
  </si>
  <si>
    <t>предметы лизинга (остаточная стоимость, стр.043 - стр.053)</t>
  </si>
  <si>
    <t>Непроизведенные активы (балансовая стоимость, 010300000)</t>
  </si>
  <si>
    <t>Амортизация имущества, составляющего казну (010450000)*</t>
  </si>
  <si>
    <r>
      <t xml:space="preserve">Итого по разделу I 
</t>
    </r>
    <r>
      <rPr>
        <sz val="9"/>
        <rFont val="Times New Roman"/>
        <family val="1"/>
      </rPr>
      <t>(стр.030 + стр.060 + стр.070 + стр.080 + стр.090 + стр.100 + стр.130 + стр.140)</t>
    </r>
  </si>
  <si>
    <t>ценные бумаги, кроме акций (020420000)</t>
  </si>
  <si>
    <t>Расчеты по кредитам, займам (ссудам) (020700000)</t>
  </si>
  <si>
    <t>ценные бумаги, кроме акций (021520000)</t>
  </si>
  <si>
    <t>БАЛАНС (стр.150 + стр.400)</t>
  </si>
  <si>
    <t>по государственным (муниципальным) гарантиям (030130000)</t>
  </si>
  <si>
    <t>внутриведомственные расчеты (030404000)</t>
  </si>
  <si>
    <t>Финансовый результат (040000000) (стр.620 + стр.690)</t>
  </si>
  <si>
    <t>Результат по кассовым операциям бюджета (040200000)</t>
  </si>
  <si>
    <t>Результат прошлых отчетных периодов по кассовому исполнению бюджета (040230000)</t>
  </si>
  <si>
    <t>БАЛАНС (стр.600 + стр.610)</t>
  </si>
  <si>
    <t>532</t>
  </si>
  <si>
    <t>610</t>
  </si>
  <si>
    <t>690</t>
  </si>
  <si>
    <t>800</t>
  </si>
  <si>
    <t>2. Причины изменений</t>
  </si>
  <si>
    <t>Форма 0503173 с.9</t>
  </si>
  <si>
    <t>Код счета бюджетного учета</t>
  </si>
  <si>
    <t>Сумма расхождения, 
руб</t>
  </si>
  <si>
    <t>Счета актива баланса, итого</t>
  </si>
  <si>
    <t>Счета пассива баланса, итого</t>
  </si>
  <si>
    <t>* Данные по этим строкам в валюту баланса не входят.</t>
  </si>
  <si>
    <t>иного движимого имущества учреждения 
(010439000)*</t>
  </si>
  <si>
    <t>в иное движимое имущество учреждения 
(010630000)</t>
  </si>
  <si>
    <t>недвижимое имущество учреждения в пути 
(010710000)</t>
  </si>
  <si>
    <t>расчеты по налогу на прибыль организаций 
(030303000)</t>
  </si>
  <si>
    <t>Расчеты с кредиторами по долговым обязательствам 
(030100000)</t>
  </si>
  <si>
    <t>1. Изменение остатков валюты баланса</t>
  </si>
  <si>
    <t>Дополнительные сведения о мероприятиях</t>
  </si>
  <si>
    <t>Соглашение о кредите</t>
  </si>
  <si>
    <t xml:space="preserve">Итого расходов, предусмотренных Сводной бюджетной росписью на отчетный финансовый год </t>
  </si>
  <si>
    <t>(дебиторская/кредиторская)</t>
  </si>
  <si>
    <t xml:space="preserve">Сведения по дебиторской и кредиторской задолженности </t>
  </si>
  <si>
    <t>Сумма задолженности, руб.</t>
  </si>
  <si>
    <t xml:space="preserve">на начало года </t>
  </si>
  <si>
    <t xml:space="preserve">всего </t>
  </si>
  <si>
    <t xml:space="preserve">на конец отчетного периода </t>
  </si>
  <si>
    <t xml:space="preserve">1. Сведения о дебиторской (кредиторской) задолженности </t>
  </si>
  <si>
    <t xml:space="preserve">Итого по 
коду счета </t>
  </si>
  <si>
    <t xml:space="preserve">Номер (код) счета бюджетного учета </t>
  </si>
  <si>
    <t xml:space="preserve">Код финансового вложения </t>
  </si>
  <si>
    <t xml:space="preserve">Эмитент </t>
  </si>
  <si>
    <t>код по ОКПО*/ОКСМ**</t>
  </si>
  <si>
    <t xml:space="preserve">наименование </t>
  </si>
  <si>
    <t>Дебитор (кредитор)</t>
  </si>
  <si>
    <t xml:space="preserve">ИНН </t>
  </si>
  <si>
    <t xml:space="preserve">Причины образования </t>
  </si>
  <si>
    <t>* Код по общероссийскому классификатору предприятий и организаций (ОКПО), если контрагентом является юридическое лицо Российской Федерации, орган государственной власти (местного самоуправления).</t>
  </si>
  <si>
    <t>** Код по общероссийскому классификатору стран мира (ОКСМ), если контрагентом является иностранное государство.</t>
  </si>
  <si>
    <t xml:space="preserve">Раздел 1. Предоставленные бюджетные кредиты </t>
  </si>
  <si>
    <t>1</t>
  </si>
  <si>
    <t xml:space="preserve">Номер счета бюджетного учета </t>
  </si>
  <si>
    <t xml:space="preserve">на конец периода </t>
  </si>
  <si>
    <t xml:space="preserve">Номер счета
 бюджетного учета </t>
  </si>
  <si>
    <t xml:space="preserve">Раздел 2. Сведения о суммах государственного (муниципального) долга </t>
  </si>
  <si>
    <t>Номер счета бюджетного учета</t>
  </si>
  <si>
    <t>вид (долговой инструмент)</t>
  </si>
  <si>
    <t>4</t>
  </si>
  <si>
    <t>Остаток задолженности, руб</t>
  </si>
  <si>
    <t>на начало года</t>
  </si>
  <si>
    <t>на конец периода</t>
  </si>
  <si>
    <t>5</t>
  </si>
  <si>
    <t>6</t>
  </si>
  <si>
    <t>Контрагент</t>
  </si>
  <si>
    <t>7</t>
  </si>
  <si>
    <t>8</t>
  </si>
  <si>
    <t>9</t>
  </si>
  <si>
    <t>код по ОКПО*/
ОКСМ**</t>
  </si>
  <si>
    <t>Срок погашения задолжен-
ности (окончания действия обяза-
тельства)</t>
  </si>
  <si>
    <t xml:space="preserve">Раздел 4. Государственные (муниципальные) гарантии </t>
  </si>
  <si>
    <t xml:space="preserve">Принципал </t>
  </si>
  <si>
    <t xml:space="preserve">Сумма </t>
  </si>
  <si>
    <t xml:space="preserve">Дата окончания действия государственной (муниципальной) гарантии </t>
  </si>
  <si>
    <t xml:space="preserve">наиме-
нование </t>
  </si>
  <si>
    <t>код по
ОКПО*/ ОКСМ**</t>
  </si>
  <si>
    <t xml:space="preserve">на  </t>
  </si>
  <si>
    <t>01.01.20165</t>
  </si>
  <si>
    <t>Администрация Лысогорского сельского поселения</t>
  </si>
  <si>
    <t>поселения, Администрация Лысогорского сельского поселения, Собрание депутатов Лысогорского сельского поселения .</t>
  </si>
  <si>
    <t>сельского поселения в 2015годупереданы  полномочия по организации досуга населения Муниципальному району.</t>
  </si>
  <si>
    <t>Собранием депутатов 30.10.2014 года принято  Решение №92 СД о ликвидации МУК "ЦКС".Администрацией Лысогорского</t>
  </si>
  <si>
    <t xml:space="preserve"> В  ноябре 2014 года  Правительством   Ростовской области были выделены средства в размере  2700000,00  ублей  на</t>
  </si>
  <si>
    <t xml:space="preserve">поощрение победителей конкурса на звание "Лучшее поселение Ростовской области. В 2015году было освоено 1654184,57 </t>
  </si>
  <si>
    <t xml:space="preserve"> рублей. Оставшиеся 1045815,43 рубля в 2016 году планируется израсходовать на проектно-сметную  документацию</t>
  </si>
  <si>
    <t xml:space="preserve"> и на благоустройство.</t>
  </si>
  <si>
    <t>предметы лизинга (остаточная стоимость, стр.014 - стр.024)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</si>
  <si>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</si>
  <si>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</si>
  <si>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</si>
  <si>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</si>
  <si>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</si>
  <si>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</si>
  <si>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по предоставленным кредитам, займам (ссудам) (020710000)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</si>
  <si>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</si>
  <si>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</si>
  <si>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</si>
  <si>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 xml:space="preserve">Сведения по ущербу имуществу, хищениях денежных средств и материальных ценностей </t>
  </si>
  <si>
    <t xml:space="preserve">присуждено судом </t>
  </si>
  <si>
    <t xml:space="preserve">находится в следственных органах </t>
  </si>
  <si>
    <t xml:space="preserve">иная задолженность </t>
  </si>
  <si>
    <t xml:space="preserve">Установлено ущерба имуществу, хищений денежных средств и (или) материальных ценностей с начала года, всего </t>
  </si>
  <si>
    <t xml:space="preserve">из них отнесено на виновных лиц решением суда </t>
  </si>
  <si>
    <t xml:space="preserve">Исполнено виновными лицами </t>
  </si>
  <si>
    <t xml:space="preserve">Списано за счет учреждения </t>
  </si>
  <si>
    <t>Остаток задолженности на конец года 
(стр.010 + 020 - 040 - 050); 
(стр.061 + 062 + 063)</t>
  </si>
  <si>
    <t>Итого по счету</t>
  </si>
  <si>
    <t>документ-основание</t>
  </si>
  <si>
    <t>из них с правом регрессного требования, уступкой прав требования</t>
  </si>
  <si>
    <t>Остаток задолженности на начало года 
(стр.011 + 012 + 013)</t>
  </si>
  <si>
    <t>Периодичность: месячная, квартальная, годовая</t>
  </si>
  <si>
    <t>3. Движение материальных ценностей на забалансовых счетах</t>
  </si>
  <si>
    <t>из них</t>
  </si>
  <si>
    <t>5. Имущество, переданное в возмездное пользование (аренду)</t>
  </si>
  <si>
    <t>по средствам во временном распоряжении</t>
  </si>
  <si>
    <t>(бюджетная, средства во временном распоряжении)</t>
  </si>
  <si>
    <t>Сведения о государственном (муниципальном) долге, предоставленных бюджетных кредитах</t>
  </si>
  <si>
    <t>Раздел 3. Аналитическая информация о государственном (муниципальном)  долге, предоставленных бюджетных кредитах</t>
  </si>
  <si>
    <t xml:space="preserve">     монтажные и пусконаладочные работы поставляемых технических средств</t>
  </si>
  <si>
    <t>по ОКТМО</t>
  </si>
  <si>
    <t>Расчеты по ущербу и иным доходам (020900000)</t>
  </si>
  <si>
    <t>расчеты по налоговым вычетам по НДС (021010000)</t>
  </si>
  <si>
    <t>334</t>
  </si>
  <si>
    <t>расчеты с прочими дебиторами (021005000)</t>
  </si>
  <si>
    <t>Финансовый результат экономического субъекта (040100000)</t>
  </si>
  <si>
    <t>626</t>
  </si>
  <si>
    <t>резервы предстоящих расходов (040160000)</t>
  </si>
  <si>
    <t xml:space="preserve">Сведения о количестве подведомственных участников бюджетного процесса, учреждений и государственных (муниципальных) унитарных предприятий </t>
  </si>
  <si>
    <t xml:space="preserve">Код строки </t>
  </si>
  <si>
    <t xml:space="preserve">Количество </t>
  </si>
  <si>
    <t xml:space="preserve">Причины изменений </t>
  </si>
  <si>
    <t xml:space="preserve">на начало отчетного периода </t>
  </si>
  <si>
    <t xml:space="preserve">казенные учреждения </t>
  </si>
  <si>
    <t xml:space="preserve">бюджетные учреждения </t>
  </si>
  <si>
    <t xml:space="preserve">из них получатели бюджетных средств </t>
  </si>
  <si>
    <t xml:space="preserve">по переданным полномочиям </t>
  </si>
  <si>
    <t xml:space="preserve">автономные учреждения </t>
  </si>
  <si>
    <t xml:space="preserve">главные распорядители бюджетных средств </t>
  </si>
  <si>
    <t xml:space="preserve">распорядители бюджетных средств </t>
  </si>
  <si>
    <t xml:space="preserve">получатели бюджетных средств </t>
  </si>
  <si>
    <t>Государственные (муниципальные) унитарные предприятия, всего:</t>
  </si>
  <si>
    <t xml:space="preserve">Тип учреждения, 
участника бюджетного процесса </t>
  </si>
  <si>
    <r>
      <t>Участники бюджетного процесса (органы власти и их территориальные органы, всего</t>
    </r>
    <r>
      <rPr>
        <sz val="9"/>
        <rFont val="Times New Roman"/>
        <family val="1"/>
      </rPr>
      <t xml:space="preserve"> (стр.051 + стр.052 + стр.053):</t>
    </r>
  </si>
  <si>
    <r>
      <t xml:space="preserve">Государственные (муниципальные) учреждения, всего
</t>
    </r>
    <r>
      <rPr>
        <sz val="9"/>
        <rFont val="Times New Roman"/>
        <family val="1"/>
      </rPr>
      <t>(стр.020 + стр.030 + стр.040):</t>
    </r>
  </si>
  <si>
    <t xml:space="preserve">Сведения об исполнении бюджета </t>
  </si>
  <si>
    <t xml:space="preserve">1. Доходы бюджета, всего </t>
  </si>
  <si>
    <t xml:space="preserve">010 </t>
  </si>
  <si>
    <t xml:space="preserve">X </t>
  </si>
  <si>
    <t>из них не исполнено:</t>
  </si>
  <si>
    <t xml:space="preserve">2. Расходы бюджета, всего </t>
  </si>
  <si>
    <t xml:space="preserve">200 </t>
  </si>
  <si>
    <t>Результат исполнения бюджета (дефицит/профицит)</t>
  </si>
  <si>
    <t xml:space="preserve">450 </t>
  </si>
  <si>
    <t xml:space="preserve">3. Источники финансирования дефицита бюджета, всего </t>
  </si>
  <si>
    <t xml:space="preserve">500 </t>
  </si>
  <si>
    <t xml:space="preserve">Источники внутреннего финансирования дефицита бюджета </t>
  </si>
  <si>
    <t xml:space="preserve">520 </t>
  </si>
  <si>
    <t xml:space="preserve">Источники внешнего финансирования дефицита бюджета </t>
  </si>
  <si>
    <t xml:space="preserve">620 </t>
  </si>
  <si>
    <t>Утвержденные бюджетные назначения (прогнозные показатели)</t>
  </si>
  <si>
    <t xml:space="preserve">Доведенные бюджетные данные </t>
  </si>
  <si>
    <t>Исполнено, руб.</t>
  </si>
  <si>
    <t xml:space="preserve">Показатели исполнения </t>
  </si>
  <si>
    <t>процент исполнения, %</t>
  </si>
  <si>
    <t>не исполнено, руб.</t>
  </si>
  <si>
    <t xml:space="preserve">Код по бюджетной классификации </t>
  </si>
  <si>
    <t xml:space="preserve">Причины отклонений от планового процента </t>
  </si>
  <si>
    <t xml:space="preserve">код </t>
  </si>
  <si>
    <t xml:space="preserve">пояснения </t>
  </si>
  <si>
    <t xml:space="preserve">Счет аналитического учета </t>
  </si>
  <si>
    <t xml:space="preserve">2 </t>
  </si>
  <si>
    <t xml:space="preserve">Наличие на начало года </t>
  </si>
  <si>
    <t>Поступление (увеличение)</t>
  </si>
  <si>
    <t xml:space="preserve">из них </t>
  </si>
  <si>
    <t xml:space="preserve">4 </t>
  </si>
  <si>
    <t xml:space="preserve">5 </t>
  </si>
  <si>
    <t xml:space="preserve">6 </t>
  </si>
  <si>
    <t xml:space="preserve">7 </t>
  </si>
  <si>
    <t xml:space="preserve">3 </t>
  </si>
  <si>
    <t>Выбытие (уменьшение)</t>
  </si>
  <si>
    <t xml:space="preserve">в результате недостач, хищений </t>
  </si>
  <si>
    <t xml:space="preserve">8 </t>
  </si>
  <si>
    <t xml:space="preserve">9 </t>
  </si>
  <si>
    <t xml:space="preserve">10 </t>
  </si>
  <si>
    <t xml:space="preserve">Наличие на конец года </t>
  </si>
  <si>
    <t xml:space="preserve">11 </t>
  </si>
  <si>
    <t xml:space="preserve">1. Движение основных средств </t>
  </si>
  <si>
    <t xml:space="preserve">1.1. Основные средства </t>
  </si>
  <si>
    <t xml:space="preserve">010100000 </t>
  </si>
  <si>
    <t xml:space="preserve">Жилые помещения </t>
  </si>
  <si>
    <t xml:space="preserve">0101X1000 </t>
  </si>
  <si>
    <t xml:space="preserve">011 </t>
  </si>
  <si>
    <t xml:space="preserve">Нежилые помещения </t>
  </si>
  <si>
    <t xml:space="preserve">0101X2000 </t>
  </si>
  <si>
    <t xml:space="preserve">012 </t>
  </si>
  <si>
    <t xml:space="preserve">Сооружения </t>
  </si>
  <si>
    <t xml:space="preserve">0101X3000 </t>
  </si>
  <si>
    <t xml:space="preserve">013 </t>
  </si>
  <si>
    <t xml:space="preserve">Машины и оборудование </t>
  </si>
  <si>
    <t xml:space="preserve">0101X4000 </t>
  </si>
  <si>
    <t xml:space="preserve">014 </t>
  </si>
  <si>
    <t xml:space="preserve">Транспортные средства </t>
  </si>
  <si>
    <t xml:space="preserve">0101X5000 </t>
  </si>
  <si>
    <t xml:space="preserve">015 </t>
  </si>
  <si>
    <t xml:space="preserve">Производственный и хозяйственный  инвентарь </t>
  </si>
  <si>
    <t xml:space="preserve">0101X6000 </t>
  </si>
  <si>
    <t xml:space="preserve">016 </t>
  </si>
  <si>
    <t xml:space="preserve">Библиотечный фонд </t>
  </si>
  <si>
    <t xml:space="preserve">0101X7000 </t>
  </si>
  <si>
    <t xml:space="preserve">017 </t>
  </si>
  <si>
    <t xml:space="preserve">Прочие основные средства </t>
  </si>
  <si>
    <t xml:space="preserve">0101X8000 </t>
  </si>
  <si>
    <t xml:space="preserve">018 </t>
  </si>
  <si>
    <t xml:space="preserve">1.2. Амортизация основных средств </t>
  </si>
  <si>
    <t xml:space="preserve">010400000 </t>
  </si>
  <si>
    <t xml:space="preserve">050 </t>
  </si>
  <si>
    <t xml:space="preserve">Амортизация жилых помещений </t>
  </si>
  <si>
    <t xml:space="preserve">0104X1000 </t>
  </si>
  <si>
    <t xml:space="preserve">051 </t>
  </si>
  <si>
    <t xml:space="preserve">Амортизация нежилых помещений </t>
  </si>
  <si>
    <t xml:space="preserve">0104X2000 </t>
  </si>
  <si>
    <t xml:space="preserve">052 </t>
  </si>
  <si>
    <t xml:space="preserve">Амортизация сооружений </t>
  </si>
  <si>
    <t xml:space="preserve">0104X3000 </t>
  </si>
  <si>
    <t xml:space="preserve">053 </t>
  </si>
  <si>
    <t xml:space="preserve">получено безвоз-мездно </t>
  </si>
  <si>
    <t>оприхо-довано неучтенных (восста-новлено в учете)</t>
  </si>
  <si>
    <t xml:space="preserve">передано безвоз-мездно </t>
  </si>
  <si>
    <t xml:space="preserve">Амортизация машин и оборудования </t>
  </si>
  <si>
    <t xml:space="preserve">0104X4000 </t>
  </si>
  <si>
    <t xml:space="preserve">054 </t>
  </si>
  <si>
    <t xml:space="preserve">Амортизация транспортных средств </t>
  </si>
  <si>
    <t xml:space="preserve">0104Х5000 </t>
  </si>
  <si>
    <t xml:space="preserve">055 </t>
  </si>
  <si>
    <t xml:space="preserve">Амортизация производственного и хозяйственного инвентаря </t>
  </si>
  <si>
    <t xml:space="preserve">0104X6000 </t>
  </si>
  <si>
    <t xml:space="preserve">056 </t>
  </si>
  <si>
    <t xml:space="preserve">Амортизация библиотечного фонда </t>
  </si>
  <si>
    <t xml:space="preserve">0104X7000 </t>
  </si>
  <si>
    <t xml:space="preserve">057 </t>
  </si>
  <si>
    <t xml:space="preserve">Амортизация прочих основных средств </t>
  </si>
  <si>
    <t xml:space="preserve">0104X8000 </t>
  </si>
  <si>
    <t xml:space="preserve">058 </t>
  </si>
  <si>
    <t xml:space="preserve">1.3. Вложения в основные средства </t>
  </si>
  <si>
    <t xml:space="preserve">0106X1000 </t>
  </si>
  <si>
    <t xml:space="preserve">070 </t>
  </si>
  <si>
    <t xml:space="preserve">0107X1000 </t>
  </si>
  <si>
    <t xml:space="preserve">080 </t>
  </si>
  <si>
    <t xml:space="preserve">2.1. Нематериальные активы </t>
  </si>
  <si>
    <t xml:space="preserve">0102X0000 </t>
  </si>
  <si>
    <t xml:space="preserve">110 </t>
  </si>
  <si>
    <t xml:space="preserve">2.2. Амортизация нематериальных активов </t>
  </si>
  <si>
    <t xml:space="preserve">0104X9000 </t>
  </si>
  <si>
    <t xml:space="preserve">120 </t>
  </si>
  <si>
    <t xml:space="preserve">2.3. Вложения в нематериальные активы </t>
  </si>
  <si>
    <t xml:space="preserve">0106X2000 </t>
  </si>
  <si>
    <t xml:space="preserve">130 </t>
  </si>
  <si>
    <t xml:space="preserve">3.1. Непроизведенные активы </t>
  </si>
  <si>
    <t xml:space="preserve">010300000 </t>
  </si>
  <si>
    <t xml:space="preserve">150 </t>
  </si>
  <si>
    <t xml:space="preserve">Земля </t>
  </si>
  <si>
    <t xml:space="preserve">0103X1000 </t>
  </si>
  <si>
    <t xml:space="preserve">151 </t>
  </si>
  <si>
    <t xml:space="preserve">Ресурсы недр </t>
  </si>
  <si>
    <t xml:space="preserve">0103X2000 </t>
  </si>
  <si>
    <t xml:space="preserve">152 </t>
  </si>
  <si>
    <t xml:space="preserve">Прочие непроизведенные активы </t>
  </si>
  <si>
    <t xml:space="preserve">0103X3000 </t>
  </si>
  <si>
    <t xml:space="preserve">153 </t>
  </si>
  <si>
    <t xml:space="preserve">3.2. Вложения в непроизведенные активы </t>
  </si>
  <si>
    <t xml:space="preserve">0106X3000 </t>
  </si>
  <si>
    <t xml:space="preserve">170 </t>
  </si>
  <si>
    <t xml:space="preserve">4.1. Материальные запасы </t>
  </si>
  <si>
    <t xml:space="preserve">010500000 </t>
  </si>
  <si>
    <t xml:space="preserve">190 </t>
  </si>
  <si>
    <t xml:space="preserve">4.2. Вложения в материальные запасы </t>
  </si>
  <si>
    <t xml:space="preserve">0106X4000 </t>
  </si>
  <si>
    <t xml:space="preserve">230 </t>
  </si>
  <si>
    <t xml:space="preserve">4.3. Материальные запасы в пути </t>
  </si>
  <si>
    <t xml:space="preserve">0107X3000 </t>
  </si>
  <si>
    <t xml:space="preserve">250 </t>
  </si>
  <si>
    <t xml:space="preserve">320 </t>
  </si>
  <si>
    <t xml:space="preserve">330 </t>
  </si>
  <si>
    <t xml:space="preserve">360 </t>
  </si>
  <si>
    <t xml:space="preserve">Забалансовый счет </t>
  </si>
  <si>
    <t xml:space="preserve">1. Имущество, полученное в пользование </t>
  </si>
  <si>
    <t xml:space="preserve">01 </t>
  </si>
  <si>
    <t xml:space="preserve">460 </t>
  </si>
  <si>
    <t xml:space="preserve">недвижимое имущество </t>
  </si>
  <si>
    <t xml:space="preserve">461 </t>
  </si>
  <si>
    <t xml:space="preserve">2. Материальные ценности, оплаченные по централизованному снабжению, всего </t>
  </si>
  <si>
    <t xml:space="preserve">05 </t>
  </si>
  <si>
    <t xml:space="preserve">480 </t>
  </si>
  <si>
    <t xml:space="preserve">основные средства </t>
  </si>
  <si>
    <t xml:space="preserve">481 </t>
  </si>
  <si>
    <t xml:space="preserve">материальные запасы </t>
  </si>
  <si>
    <t xml:space="preserve">483 </t>
  </si>
  <si>
    <t xml:space="preserve">3. Материальные ценности, полученные по централизованному снабжению </t>
  </si>
  <si>
    <t xml:space="preserve">22 </t>
  </si>
  <si>
    <t xml:space="preserve">521 </t>
  </si>
  <si>
    <t xml:space="preserve">523 </t>
  </si>
  <si>
    <t xml:space="preserve">4. Имущество, переданное в доверительное управление </t>
  </si>
  <si>
    <t xml:space="preserve">24 </t>
  </si>
  <si>
    <t xml:space="preserve">540 </t>
  </si>
  <si>
    <t xml:space="preserve">542 </t>
  </si>
  <si>
    <t xml:space="preserve">25 </t>
  </si>
  <si>
    <t xml:space="preserve">550 </t>
  </si>
  <si>
    <t xml:space="preserve">552 </t>
  </si>
  <si>
    <t xml:space="preserve">6. Имущество, переданное в безвозмездное пользование </t>
  </si>
  <si>
    <t xml:space="preserve">26 </t>
  </si>
  <si>
    <t xml:space="preserve">560 </t>
  </si>
  <si>
    <t xml:space="preserve">562 </t>
  </si>
  <si>
    <t xml:space="preserve">долгосрочная </t>
  </si>
  <si>
    <t xml:space="preserve">просроченная </t>
  </si>
  <si>
    <t xml:space="preserve">2. Сведения о просроченной задолженности </t>
  </si>
  <si>
    <t xml:space="preserve">Дата </t>
  </si>
  <si>
    <t xml:space="preserve">возникновения </t>
  </si>
  <si>
    <t xml:space="preserve">исполнения по правовому основанию </t>
  </si>
  <si>
    <t xml:space="preserve">Код формы по ОКУД </t>
  </si>
  <si>
    <t>0503174</t>
  </si>
  <si>
    <t xml:space="preserve">Сведения 
о доходах бюджета от перечисления части прибыли (дивидендов) государственных (муниципальных) унитарных предприятий, иных организаций с государственным участием в капитале </t>
  </si>
  <si>
    <t>Организация (предприятие)</t>
  </si>
  <si>
    <t xml:space="preserve">код по ОКОПФ </t>
  </si>
  <si>
    <t xml:space="preserve">Задолженность по перечислению в бюджет части прибыли (дивидендов) на начало года </t>
  </si>
  <si>
    <t xml:space="preserve">Доходы, подлежащие перечислению в бюджет за отчетный период </t>
  </si>
  <si>
    <t xml:space="preserve">код доходов по БК </t>
  </si>
  <si>
    <t>начислено, руб.</t>
  </si>
  <si>
    <t>поступило, руб.</t>
  </si>
  <si>
    <t xml:space="preserve">Задолженность по перечислению в бюджет части прибыли (дивидендов) на конец отчетного периода </t>
  </si>
  <si>
    <t xml:space="preserve">1. Государственные (муниципальные) унитарные предприятия, всего </t>
  </si>
  <si>
    <t xml:space="preserve">2. Иные организации с государственным участием в капитале, всего </t>
  </si>
  <si>
    <t xml:space="preserve">ВСЕГО </t>
  </si>
  <si>
    <t>Итого по разделу II (стр.170 + 180 + 190 + 200 + стр.210 + стр.230 + стр.260 + стр.290 + стр.310 + стр.320 + стр.330 + стр.370 + стр.380)</t>
  </si>
  <si>
    <t>570</t>
  </si>
  <si>
    <t>580</t>
  </si>
  <si>
    <t>590</t>
  </si>
  <si>
    <t>Итого по разделу III (стр.470 + стр.490 + стр.510 + стр.530 + стр.570 + стр.580 + стр.590)</t>
  </si>
  <si>
    <t>Сведения о результатах мероприятий внутреннего государственного (муниципального) финансового контроля</t>
  </si>
  <si>
    <t>Проверяемый период</t>
  </si>
  <si>
    <t>Сведения о результатах внешнего государственного (муниципального) финансового контроля</t>
  </si>
  <si>
    <t xml:space="preserve"> Бюджетная</t>
  </si>
  <si>
    <t>0,00</t>
  </si>
  <si>
    <t>0 20500 000</t>
  </si>
  <si>
    <t>0 30300 000</t>
  </si>
  <si>
    <t>Изменение формы баланса</t>
  </si>
  <si>
    <t>000</t>
  </si>
  <si>
    <t>11111111</t>
  </si>
  <si>
    <t>0503175</t>
  </si>
  <si>
    <t>Сведения о принятых и неисполненных обязательствах получателя бюджетных средств</t>
  </si>
  <si>
    <t xml:space="preserve">1. Сведения о неисполненных бюджетных обязательствах </t>
  </si>
  <si>
    <t>Дата (месяц, год)</t>
  </si>
  <si>
    <t xml:space="preserve">возникновения обязательства </t>
  </si>
  <si>
    <t xml:space="preserve">Контрагент </t>
  </si>
  <si>
    <t xml:space="preserve">Причина неисполнения </t>
  </si>
  <si>
    <t>Не исполнено обязательств, руб.</t>
  </si>
  <si>
    <t xml:space="preserve">Итого по коду счета </t>
  </si>
  <si>
    <t xml:space="preserve">Всего </t>
  </si>
  <si>
    <t xml:space="preserve">2. Сведения о неисполненных денежных обязательствах </t>
  </si>
  <si>
    <t xml:space="preserve">Форма 0503175 с.2 </t>
  </si>
  <si>
    <t xml:space="preserve">3. Сведения о бюджетных обязательствах, принятых сверх утвержденных бюджетных назначений </t>
  </si>
  <si>
    <t xml:space="preserve">Основание принятия обязательства </t>
  </si>
  <si>
    <t>Обязательства сверх утвержденных бюджетных назначений, руб.</t>
  </si>
  <si>
    <t xml:space="preserve">сумма, всего </t>
  </si>
  <si>
    <t xml:space="preserve">по платежам в бюджеты </t>
  </si>
  <si>
    <t xml:space="preserve">по публичным нормативным обязательствам </t>
  </si>
  <si>
    <t xml:space="preserve">4. Сведения об экономии при заключении государственных (муниципальных) контрактов с применением конкурентных способов </t>
  </si>
  <si>
    <t>Обязательства, принимаемые с применением конкурентных способов, руб.</t>
  </si>
  <si>
    <t>Принято обязательств по контрактам, руб.</t>
  </si>
  <si>
    <t>Экономия в результате применения конкурентных способов, руб.</t>
  </si>
  <si>
    <t xml:space="preserve">   Форма 0503168 с.3</t>
  </si>
  <si>
    <t xml:space="preserve">2. Нефинансовые активы, составляющие имущество казны </t>
  </si>
  <si>
    <t>1. Движение недвижимого имущества казны</t>
  </si>
  <si>
    <t xml:space="preserve">1.1. Недвижимое имущество в составе имущества казны </t>
  </si>
  <si>
    <t xml:space="preserve">010851000 </t>
  </si>
  <si>
    <t xml:space="preserve">1.2. Амортизация недвижимого имущества в составе имущества казны </t>
  </si>
  <si>
    <t xml:space="preserve">010451000 </t>
  </si>
  <si>
    <t xml:space="preserve">2. Движение движимого имущества в составе имущества казны </t>
  </si>
  <si>
    <t xml:space="preserve">2.1. Движимое имущество казны в составе имущества казны </t>
  </si>
  <si>
    <t xml:space="preserve">010852000 </t>
  </si>
  <si>
    <t xml:space="preserve">2.2. Амортизация движимого имущества в составе имущества казны </t>
  </si>
  <si>
    <t xml:space="preserve">010458000 </t>
  </si>
  <si>
    <t xml:space="preserve">370 </t>
  </si>
  <si>
    <t xml:space="preserve">2.3. Драгоценности и ювелирные изделия </t>
  </si>
  <si>
    <t xml:space="preserve">010853000 </t>
  </si>
  <si>
    <t xml:space="preserve">380 </t>
  </si>
  <si>
    <t>3. Движение нематериальных активов в составе имущества казны</t>
  </si>
  <si>
    <t xml:space="preserve">3.1. Нематериальные активы в составе имущества казны </t>
  </si>
  <si>
    <t xml:space="preserve">010854000 </t>
  </si>
  <si>
    <t xml:space="preserve">420 </t>
  </si>
  <si>
    <t xml:space="preserve">3.2. Амортизация нематериальных активов в составе имущества казны </t>
  </si>
  <si>
    <t xml:space="preserve">010459000 </t>
  </si>
  <si>
    <t xml:space="preserve">430 </t>
  </si>
  <si>
    <t xml:space="preserve">4. Непроизведенные активы в составе имущества казны </t>
  </si>
  <si>
    <t xml:space="preserve">010855000 </t>
  </si>
  <si>
    <t xml:space="preserve">440 </t>
  </si>
  <si>
    <t xml:space="preserve">5. Материальные запасы в составе имущества казны </t>
  </si>
  <si>
    <t xml:space="preserve">010856000 </t>
  </si>
  <si>
    <t xml:space="preserve">   Форма 0503168 с.5</t>
  </si>
  <si>
    <t>051</t>
  </si>
  <si>
    <t>код по ОКТМО</t>
  </si>
  <si>
    <t>СВЕДЕНИЯ</t>
  </si>
  <si>
    <t>0503296</t>
  </si>
  <si>
    <t xml:space="preserve">Код по КОСГУ </t>
  </si>
  <si>
    <t xml:space="preserve">количество </t>
  </si>
  <si>
    <t xml:space="preserve">сумма </t>
  </si>
  <si>
    <t xml:space="preserve">1 </t>
  </si>
  <si>
    <t xml:space="preserve">Итого </t>
  </si>
  <si>
    <t>об исполнении судебных решений по денежным обязательствам бюджета</t>
  </si>
  <si>
    <t>СПРАВОЧНАЯ ТАБЛИЦА
по неисполненным исполнительным документам</t>
  </si>
  <si>
    <t>код 
строки</t>
  </si>
  <si>
    <t>Поступило денежных обязательств с начала года</t>
  </si>
  <si>
    <t>Принято решение об уменьшении денежных обязательств</t>
  </si>
  <si>
    <t>Исполнено денежных обязательств</t>
  </si>
  <si>
    <t>Переоценка денежных обязательств</t>
  </si>
  <si>
    <t>Не исполнено денежных обязательств на конец отчетного периода</t>
  </si>
  <si>
    <t>Судебных решений судов судебной системы Российской Федерации</t>
  </si>
  <si>
    <t>по исполнительным документам</t>
  </si>
  <si>
    <t>Судебных решений иностранных (международных) судов</t>
  </si>
  <si>
    <t>по Решениям Европейского суда по правам человека</t>
  </si>
  <si>
    <t>Не исполнено денежных обязательств на начало года</t>
  </si>
  <si>
    <t>20</t>
  </si>
  <si>
    <t>(подпись)</t>
  </si>
  <si>
    <t>Код по ОКУД</t>
  </si>
  <si>
    <t>Утверждена приказом Минфина России от 28.12.2010 N 191н
(в редакции приказов Минфина России от 29.12.2011 N 191н, от 26.10.2012 N 138н, от 19.12.2014 N 157н и от 26.08.2015 N 135н)</t>
  </si>
  <si>
    <t>01 января</t>
  </si>
  <si>
    <t>04229107</t>
  </si>
  <si>
    <t>Бюджет Лысогорского сельского поселения</t>
  </si>
  <si>
    <t>951</t>
  </si>
  <si>
    <t>60627410</t>
  </si>
  <si>
    <t xml:space="preserve">Лысогорское сельское поселение является сельским поселением в составе муниципального образования "Куйбышевский </t>
  </si>
  <si>
    <t>район", имеет зарегистрированный Устав и самомтоятельный бюджет. Органы местного самоуправления Лысогорского</t>
  </si>
  <si>
    <t xml:space="preserve">сельского поселения осущесвляет свою деятельность согласно Федеральному закону от 06.10.2003 года 131-ФЗ " Об общих </t>
  </si>
  <si>
    <t>принципах организации месного самоуправления в Российской Федерации" в рамках установленных полномочий.</t>
  </si>
  <si>
    <t>В структуру органов местного самоуправления Лысогорского сельского поселения входят: Глава Лысогоского сельского</t>
  </si>
  <si>
    <t xml:space="preserve">Размещение заказов на поставку товаров, выполнение работ и оказание услуг для муниципальных нужд органами местного </t>
  </si>
  <si>
    <t>самоуправления Лысогорского сельского поселения осуществляется в порядке, предусмотренном Федеральным законом от</t>
  </si>
  <si>
    <t>05.04.2013 года № 44-ФЗ"О контрактной системе в сфере закупок, товаров, работ, услуг для обеспечения государственных</t>
  </si>
  <si>
    <t xml:space="preserve">и муниципальных нужд.", оплата муниципального заказа на поставку товаров, выполнение работ и оказание услуг  </t>
  </si>
  <si>
    <t>оплачивается за счет средств бюджета Лысогорского сельского поселения.</t>
  </si>
  <si>
    <t>Бюджет Лысогорского сельского поселения утверждается Собранием депутатов Лысогорского сельского поселения.</t>
  </si>
  <si>
    <t>Исполнение бюджета Лысогорского сельского поселения обеспечивается Администрацией Лысогорского сельского поселения.</t>
  </si>
  <si>
    <t>Бюджет Лысогорского сельского поселения исполняется на основе единства кассы и подведомственности расходов, исполнение</t>
  </si>
  <si>
    <t xml:space="preserve">организуется на основе сводной бюджетной росписи и кассового плана. Бюджет Лысогорского сельского поселения </t>
  </si>
  <si>
    <t>исполняется по доходам, расходам и источникам финансирования дифицита бюджета.</t>
  </si>
  <si>
    <t>Н.В. Бошкова</t>
  </si>
  <si>
    <t>Г.А. Пешкевич</t>
  </si>
  <si>
    <t>Г.А. Хитрова</t>
  </si>
  <si>
    <t>февраля</t>
  </si>
  <si>
    <t>16</t>
  </si>
  <si>
    <t>Бюджетный кодекс РФ, Федеральный закон 131-ФЗ "Об общих принципах организации местного самоуправления в Российской Федерации"</t>
  </si>
  <si>
    <t>Организация исполнения бюджета населения и контроль за исполнением данного бюджета</t>
  </si>
  <si>
    <t>Решение вопросов в компетенции, определенной Федеральным законом 131-ФЗ "Об общих принципах организации местного самоуправления в Российской Федерации"</t>
  </si>
  <si>
    <t>Бюджетный учет ведется согласно инструкции 157-Н, 162-Н</t>
  </si>
  <si>
    <t>расхождений нет</t>
  </si>
  <si>
    <t>Ежегодное проведение инвентаризации</t>
  </si>
  <si>
    <t>15.12.2015</t>
  </si>
  <si>
    <t>Решение №92 СД от 30.10.2014 "О ликвидации МУК "ЦКС"</t>
  </si>
  <si>
    <t>Публично-правовые образования, всего</t>
  </si>
  <si>
    <t>из них городские и сельские поселения</t>
  </si>
  <si>
    <t>085</t>
  </si>
  <si>
    <t>951 0102 0000000 000 000</t>
  </si>
  <si>
    <t>951 0104 0000000 000 000</t>
  </si>
  <si>
    <t>951 0111 0000000 000 000</t>
  </si>
  <si>
    <t>951 0113 0000000 000 000</t>
  </si>
  <si>
    <t>951 0203 0000000 000 000</t>
  </si>
  <si>
    <t>951 0309 0000000 000 000</t>
  </si>
  <si>
    <t>951 0401 0000000 000 000</t>
  </si>
  <si>
    <t>951 0409 0000000 000 000</t>
  </si>
  <si>
    <t>951 0502 0000000 000 000</t>
  </si>
  <si>
    <t>951 0503 0000000 000 000</t>
  </si>
  <si>
    <t>951 0602 0000000 000 000</t>
  </si>
  <si>
    <t>951 0605 0000000 000 000</t>
  </si>
  <si>
    <t>951 0801 0000000 000 000</t>
  </si>
  <si>
    <t>951 1001 0000000 000 000</t>
  </si>
  <si>
    <t>951 1105 0000000 000 000</t>
  </si>
  <si>
    <t>952 0103 0000000 000 000</t>
  </si>
  <si>
    <t>финансирование дополнительных мероприятий</t>
  </si>
  <si>
    <t>Неиспользованные назначения</t>
  </si>
  <si>
    <t>000 101 00000 00 0000 000</t>
  </si>
  <si>
    <t>000 103 00000 00 0000 000</t>
  </si>
  <si>
    <t>в связи с увеличениемз/платы пл "дорожной карте"</t>
  </si>
  <si>
    <t>в связи с увеличением цен на нефтепродукты</t>
  </si>
  <si>
    <t>000 105 00000 00 0000 000</t>
  </si>
  <si>
    <t>увеличение плательщиков по УСН, увеличение прибыли у сельхозпроизводителей</t>
  </si>
  <si>
    <t>000 106 00000 00 0000 000</t>
  </si>
  <si>
    <t>проведена работа доведения информации по уплате имущественных налогов среди населения</t>
  </si>
  <si>
    <t>000 108 00000 00 0000 000</t>
  </si>
  <si>
    <t>000 111 00000 00 0000 000</t>
  </si>
  <si>
    <t>в связи с заключением новых договоров аренды</t>
  </si>
  <si>
    <t>000 116 00000 00 0000 000</t>
  </si>
  <si>
    <t>в связи с пост. Адм. Штрафов по администратору доходов 951 (Адм. Лысогорского с.п.-10 т.р.),081(Фед. Служба по ветерин и фитосан надзору-4т.р.)</t>
  </si>
  <si>
    <t>000 207 00000 00 0000 000</t>
  </si>
  <si>
    <t>в связи с получением премии лауреатам конкурса</t>
  </si>
  <si>
    <t>000 0102 0000000 000 000</t>
  </si>
  <si>
    <t>000 0103 0000000 000 000</t>
  </si>
  <si>
    <t>000 0104 0000000 000 000</t>
  </si>
  <si>
    <t>000 0111 0000000 000 000</t>
  </si>
  <si>
    <t>неиспользованы средства резервного фонда в виду отсутствия распоряжений администрации</t>
  </si>
  <si>
    <t>000 0113 0000000 000 000</t>
  </si>
  <si>
    <t>01</t>
  </si>
  <si>
    <t>31.03.2015</t>
  </si>
  <si>
    <t>Собрание депутатов ЛСП</t>
  </si>
  <si>
    <t>Проверка годового отчета об исполнении бюджета Лысогорского сельского поселения</t>
  </si>
  <si>
    <t>Нарушений не выявлено</t>
  </si>
  <si>
    <t>бюджетная</t>
  </si>
  <si>
    <t>неиспользованы средства на изготовление ЭЦП и на изменение тарифа Интернет</t>
  </si>
  <si>
    <t>000 0309 0000000 000 000</t>
  </si>
  <si>
    <t>000 0401 0000000 000 000</t>
  </si>
  <si>
    <t>000 0409 0000000 000 000</t>
  </si>
  <si>
    <t>не выполнены работы по изготовлению ПСД</t>
  </si>
  <si>
    <t>000 0502 0000000 000 000</t>
  </si>
  <si>
    <t xml:space="preserve">000 0503 0000000 000 000 </t>
  </si>
  <si>
    <t>000 0801 0000000 000 000</t>
  </si>
  <si>
    <t>не использованы средства на приобретение детского спортивного игрового оборудования</t>
  </si>
  <si>
    <t>не использованы средства предусмотренные на содержание зданий</t>
  </si>
  <si>
    <t>000 1001 0000000 000 000</t>
  </si>
  <si>
    <t>Лысогорского сельского поселения</t>
  </si>
  <si>
    <t>Муниципальная программа Лысогорского сельского поселения «Доступная среда»</t>
  </si>
  <si>
    <t xml:space="preserve">Адаптация для инвалидов и других маломобильных групп населения </t>
  </si>
  <si>
    <t>71 1 0201</t>
  </si>
  <si>
    <t xml:space="preserve">Организация совещаний, семинаров, « круглых столов», спортивных праздников, мероприятий по проблемам инвалидов и инвалидности </t>
  </si>
  <si>
    <t>71 2 0202</t>
  </si>
  <si>
    <t>Муниципальная программа Лысогорского сельского поселения « Обеспечение качественными жилищно-коммунальными услугами населения Лысогорского сельского поселения»</t>
  </si>
  <si>
    <t xml:space="preserve">Расходы на содержание   газопроводов </t>
  </si>
  <si>
    <t>72 1 0206</t>
  </si>
  <si>
    <t>72 1 0242</t>
  </si>
  <si>
    <t xml:space="preserve">Софинансирование субсидии на возмещение предприятиям жилищно-коммунального  хозяйства части платы граждан за коммунальные услуги </t>
  </si>
  <si>
    <t>07 2 7366</t>
  </si>
  <si>
    <t xml:space="preserve">Расходы благоустройство территории за счет премии победителей  областного конкурса на звание "Лучшее поселение Ростовской  области" </t>
  </si>
  <si>
    <t xml:space="preserve">Субсидия на возмещение предприятиям жилищно-коммунального  хозяйства части платы граждан за коммунальные услуги в рамках </t>
  </si>
  <si>
    <r>
      <t xml:space="preserve"> Расходы на реализацию мероприятий по содержанию мест захоронения</t>
    </r>
    <r>
      <rPr>
        <sz val="9"/>
        <color indexed="8"/>
        <rFont val="Times New Roman"/>
        <family val="1"/>
      </rPr>
      <t xml:space="preserve"> </t>
    </r>
  </si>
  <si>
    <t>72 2 0207</t>
  </si>
  <si>
    <t>72 2 0208</t>
  </si>
  <si>
    <r>
      <t>Расходы на реализацию мероприятий по содержанию объектов озеленения и благоустройства</t>
    </r>
    <r>
      <rPr>
        <sz val="9"/>
        <color indexed="8"/>
        <rFont val="Times New Roman"/>
        <family val="1"/>
      </rPr>
      <t xml:space="preserve"> </t>
    </r>
  </si>
  <si>
    <t>72 2 0209</t>
  </si>
  <si>
    <r>
      <t>М</t>
    </r>
    <r>
      <rPr>
        <sz val="9"/>
        <rFont val="Times New Roman"/>
        <family val="1"/>
      </rPr>
      <t>ероприятия по содержанию и оплате за электроэнергию уличного освещения</t>
    </r>
    <r>
      <rPr>
        <sz val="9"/>
        <color indexed="8"/>
        <rFont val="Times New Roman"/>
        <family val="1"/>
      </rPr>
      <t xml:space="preserve"> </t>
    </r>
  </si>
  <si>
    <t>72 2 0210</t>
  </si>
  <si>
    <t>Расходы на реализацию мероприятий по содержанию колодцев</t>
  </si>
  <si>
    <t>72 2 0249</t>
  </si>
  <si>
    <t>72 2 0256</t>
  </si>
  <si>
    <t xml:space="preserve">Расходы на содержание мест захоронения за счет премии победителей областного конкурса на звание "Лучшее поселение Ростовской области" </t>
  </si>
  <si>
    <t>Муниципальная программа Лысогорского сельского поселения «Содействие занятости населения»</t>
  </si>
  <si>
    <t>73 1 0212</t>
  </si>
  <si>
    <r>
      <t>Проведение мероприятий по организации проведения оплачиваемых общественных работ</t>
    </r>
    <r>
      <rPr>
        <sz val="9"/>
        <color indexed="8"/>
        <rFont val="Times New Roman"/>
        <family val="1"/>
      </rPr>
      <t xml:space="preserve"> </t>
    </r>
  </si>
  <si>
    <t>73 1 0213</t>
  </si>
  <si>
    <t xml:space="preserve"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женщин в период отпуска по уходу за ребенком до достижения им возраста трех лет </t>
  </si>
  <si>
    <t>Муниципальная программа Лысогорского сельского поселения «Обеспечение общественного порядка и противодействие преступности»</t>
  </si>
  <si>
    <t>74 1 0214</t>
  </si>
  <si>
    <t xml:space="preserve">Расходы на информационно-пропагандистское противодействие экстремизму и терроризму </t>
  </si>
  <si>
    <t>74 1 0215</t>
  </si>
  <si>
    <t>Муниципальная программа Лысогорского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</si>
  <si>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75 1 0216</t>
  </si>
  <si>
    <t>71 0 0000</t>
  </si>
  <si>
    <t>Подпрограмма «Адаптация приоритетных объектов для беспрепятственного доступа и получения услуг инвалидами и другими маломобильными группами населения»</t>
  </si>
  <si>
    <t>Подпрограмма «Социальная интеграция инвалидов и других маломобильных групп населения в общество»</t>
  </si>
  <si>
    <t>Подпрограмма «Содержание объектов коммунального хозяйства Лысогорского сельского поселения»</t>
  </si>
  <si>
    <t>72 0 0000</t>
  </si>
  <si>
    <t>Подпрограмма «Содержание объектов благоустройства Лысогорского сельского поселения»</t>
  </si>
  <si>
    <t>Подпрограмма «Активная политика занятости населения и социальная поддержка безработных граждан»</t>
  </si>
  <si>
    <t>73 0 0000</t>
  </si>
  <si>
    <t>74 0 0000</t>
  </si>
  <si>
    <t>Подпрограмма «Профилактика экстремизма и терроризма в Лысогорском  сельском поселении»</t>
  </si>
  <si>
    <t>75 0 0000</t>
  </si>
  <si>
    <t>Подпрограмма «Пожарная безопасность»</t>
  </si>
  <si>
    <t>Проверка электрооборудования</t>
  </si>
  <si>
    <t xml:space="preserve">Проведение огнезащитной обработки (пропитки) здания ЛСП </t>
  </si>
  <si>
    <t>Устройство минерализированных полос в населенных пунктах</t>
  </si>
  <si>
    <t>75 1 0219</t>
  </si>
  <si>
    <t>75 1 0218</t>
  </si>
  <si>
    <t>75 1 0217</t>
  </si>
  <si>
    <t>75 1 0221</t>
  </si>
  <si>
    <t xml:space="preserve">Обслуживание пожарной сигнализации </t>
  </si>
  <si>
    <t>75 1 0244</t>
  </si>
  <si>
    <t xml:space="preserve">Монтаж пожарной сигнализации </t>
  </si>
  <si>
    <t>75 1 0245</t>
  </si>
  <si>
    <t xml:space="preserve">Приобретение наглядной агитации по пожарной безопасности </t>
  </si>
  <si>
    <t>75 1 0255</t>
  </si>
  <si>
    <t xml:space="preserve">Приобретение огнетушителей </t>
  </si>
  <si>
    <t>75 1 0257</t>
  </si>
  <si>
    <t xml:space="preserve">Содержание добровольной пожарной дружины </t>
  </si>
  <si>
    <t>Подпрограмма «Защита населения от чрезвычайных ситуаций»</t>
  </si>
  <si>
    <t>75 2 0223</t>
  </si>
  <si>
    <t xml:space="preserve">Расходы на обучение населения и руководящего состава организаций к действиям по гражданской обороне и чрезвычайных ситуаций в мирное и военное время </t>
  </si>
  <si>
    <t>75 2 0224</t>
  </si>
  <si>
    <t xml:space="preserve">Расходы на поддержание в готовности сил и средств аварийно- спасательного формирования </t>
  </si>
  <si>
    <t>75 2 0225</t>
  </si>
  <si>
    <t>Мероприятия по ликвидации последствий ЧС природного и техногенного характера</t>
  </si>
  <si>
    <t>75 2 0246</t>
  </si>
  <si>
    <t xml:space="preserve">Приобретение наглядной агитации по гражданской обороне </t>
  </si>
  <si>
    <t>Муниципальная программа Лысогорского сельского поселения «Охрана окружающей среды и рациональное природопользование»</t>
  </si>
  <si>
    <t>77 0 0000</t>
  </si>
  <si>
    <t>Подпрограмма «Охрана окружающей среды в Лысогорском сельском поселении»</t>
  </si>
  <si>
    <t>77 1 0227</t>
  </si>
  <si>
    <r>
      <t>Расходы на о</t>
    </r>
    <r>
      <rPr>
        <sz val="9"/>
        <rFont val="Times New Roman"/>
        <family val="1"/>
      </rPr>
      <t xml:space="preserve">беспечение экологической безопасности и качества окружающей среды </t>
    </r>
  </si>
  <si>
    <t>Муниципальная программа Лысогорского сельского поселения «Развитие физической культуры и спорта»</t>
  </si>
  <si>
    <t>78 0 0000</t>
  </si>
  <si>
    <t>Подпрограмма «Развитие физической культуры и массового спорта Лысогорского сельского поселения»</t>
  </si>
  <si>
    <t>78 1 0254</t>
  </si>
  <si>
    <t>78 1 0228</t>
  </si>
  <si>
    <t xml:space="preserve">Физическое воспитание,  обеспечение организации и проведения физкультурных и спортивных мероприятий </t>
  </si>
  <si>
    <t xml:space="preserve">Расходы на приобретение спортивного оборудования и спортинвентаря за счет премии победителей областного конкурса на звание "Лучшее поселение Ростовской области" </t>
  </si>
  <si>
    <t>Муниципальная программа Лысогорского сельского поселения «Информационное общество»</t>
  </si>
  <si>
    <t>79 0 000</t>
  </si>
  <si>
    <t>Подпрограмма «Развитие информационных технологий»</t>
  </si>
  <si>
    <t>79 1 0229</t>
  </si>
  <si>
    <t>79 1 0230</t>
  </si>
  <si>
    <t xml:space="preserve">Создание и развитие информационной и телекоммуникационной инфраструктуры </t>
  </si>
  <si>
    <t>Защита информации</t>
  </si>
  <si>
    <t>Муниципальная программа Лысогорского сельского поселения «Развитие транспортной системы»</t>
  </si>
  <si>
    <t>80 0 0000</t>
  </si>
  <si>
    <t>Подпрограмма «Развитие транспортной инфраструктуры Лысогорского сельского поселения»</t>
  </si>
  <si>
    <t>16 1 7351</t>
  </si>
  <si>
    <t>80 1 0232</t>
  </si>
  <si>
    <t>80 1 0240</t>
  </si>
  <si>
    <t>80 1 0253</t>
  </si>
  <si>
    <t xml:space="preserve">Субсидия на ремонт и содержание автомобильных дорог общего пользования местного значения </t>
  </si>
  <si>
    <t xml:space="preserve"> Содержание  внутрипоселковых автомобильных дорог общего пользования местного значения и искусственных сооружений на них </t>
  </si>
  <si>
    <r>
      <t xml:space="preserve">Софинансирование субсидии на ремонт и содержание </t>
    </r>
    <r>
      <rPr>
        <sz val="9"/>
        <color indexed="8"/>
        <rFont val="Times New Roman"/>
        <family val="1"/>
      </rPr>
      <t xml:space="preserve">автомобильных дорог общего пользования местного значения </t>
    </r>
  </si>
  <si>
    <t>Расходы на изготовление ПСД на капитальный ремонт  внутрипоселковых дорог за счет премии победителей областного конкурса на звание "Лучшее поселение Ростовской области"</t>
  </si>
  <si>
    <t>Муниципальная программа Лысогорского сельского поселения «Энергоэффективность и развитие энергетики»</t>
  </si>
  <si>
    <t>Подпрограмма «Энергосбережение и повышение энергетической эффективности»</t>
  </si>
  <si>
    <t>81 1 0236</t>
  </si>
  <si>
    <t>81 1 0251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</si>
  <si>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</t>
  </si>
  <si>
    <t xml:space="preserve">Расходы на замену энергосберегающих светильников и других  эффективных систем освещения за счет премии победителей областного  конкурса на звание "Лучшее поселение Ростовской области" </t>
  </si>
  <si>
    <t>Муниципальная программа Лысогорского сельского поселения «Муниципальная политика»</t>
  </si>
  <si>
    <t>82 0 0000</t>
  </si>
  <si>
    <t>81 0 0000</t>
  </si>
  <si>
    <t>Подпрограмма «Развитие муниципального управления и  муниципальной службы в Лысогорском сельском поселении»</t>
  </si>
  <si>
    <t>82 1 0102</t>
  </si>
  <si>
    <t>82 1 01027</t>
  </si>
  <si>
    <t xml:space="preserve">Развитие системы подготовки кадров для  муниципальной службы, дополнительного профессионального образования  муниципальных служащих </t>
  </si>
  <si>
    <t>Подпрограмма «Обеспечение реализации муниципальной программы Лысогорского сельского поселения «Муниципальная политика»</t>
  </si>
  <si>
    <t>82 2 0103</t>
  </si>
  <si>
    <t>82 2 0104</t>
  </si>
  <si>
    <t>72 2 8888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</si>
</sst>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Arial Cyr"/>
      <family val="0"/>
    </font>
    <font>
      <sz val="7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92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9" fontId="11" fillId="0" borderId="0" xfId="0" applyNumberFormat="1" applyFont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1" fontId="7" fillId="0" borderId="24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 wrapText="1"/>
    </xf>
    <xf numFmtId="1" fontId="7" fillId="0" borderId="17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 wrapText="1"/>
    </xf>
    <xf numFmtId="49" fontId="7" fillId="0" borderId="27" xfId="0" applyNumberFormat="1" applyFont="1" applyBorder="1" applyAlignment="1">
      <alignment horizontal="center" wrapText="1"/>
    </xf>
    <xf numFmtId="1" fontId="7" fillId="0" borderId="26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 wrapText="1"/>
    </xf>
    <xf numFmtId="2" fontId="7" fillId="0" borderId="2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 wrapText="1"/>
    </xf>
    <xf numFmtId="2" fontId="7" fillId="0" borderId="30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 wrapText="1"/>
    </xf>
    <xf numFmtId="2" fontId="7" fillId="0" borderId="3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 wrapText="1"/>
    </xf>
    <xf numFmtId="2" fontId="7" fillId="0" borderId="23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>
      <alignment horizontal="left" wrapText="1" indent="3"/>
    </xf>
    <xf numFmtId="49" fontId="7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0" fontId="16" fillId="0" borderId="40" xfId="0" applyFont="1" applyBorder="1" applyAlignment="1">
      <alignment horizontal="left" wrapText="1"/>
    </xf>
    <xf numFmtId="49" fontId="7" fillId="0" borderId="34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 indent="1"/>
    </xf>
    <xf numFmtId="49" fontId="7" fillId="0" borderId="42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0" fontId="12" fillId="0" borderId="19" xfId="0" applyFont="1" applyBorder="1" applyAlignment="1">
      <alignment horizontal="left" wrapText="1" indent="1"/>
    </xf>
    <xf numFmtId="0" fontId="16" fillId="0" borderId="22" xfId="0" applyFont="1" applyBorder="1" applyAlignment="1">
      <alignment horizontal="left" wrapText="1"/>
    </xf>
    <xf numFmtId="49" fontId="7" fillId="0" borderId="33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0" fontId="12" fillId="0" borderId="44" xfId="0" applyFont="1" applyBorder="1" applyAlignment="1">
      <alignment horizontal="left" wrapText="1" indent="1"/>
    </xf>
    <xf numFmtId="49" fontId="7" fillId="0" borderId="31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 wrapText="1" indent="1"/>
    </xf>
    <xf numFmtId="0" fontId="15" fillId="0" borderId="46" xfId="0" applyFont="1" applyBorder="1" applyAlignment="1">
      <alignment horizontal="left" wrapText="1" indent="3"/>
    </xf>
    <xf numFmtId="0" fontId="16" fillId="0" borderId="13" xfId="0" applyFont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12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48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9" xfId="0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49" fontId="7" fillId="0" borderId="30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top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52" xfId="0" applyFont="1" applyBorder="1" applyAlignment="1">
      <alignment horizontal="left" wrapText="1"/>
    </xf>
    <xf numFmtId="0" fontId="7" fillId="0" borderId="53" xfId="0" applyFont="1" applyBorder="1" applyAlignment="1">
      <alignment horizontal="left" wrapText="1"/>
    </xf>
    <xf numFmtId="0" fontId="7" fillId="0" borderId="54" xfId="0" applyFont="1" applyBorder="1" applyAlignment="1">
      <alignment horizontal="left" wrapText="1"/>
    </xf>
    <xf numFmtId="49" fontId="7" fillId="0" borderId="55" xfId="0" applyNumberFormat="1" applyFont="1" applyBorder="1" applyAlignment="1">
      <alignment horizontal="center"/>
    </xf>
    <xf numFmtId="2" fontId="7" fillId="0" borderId="56" xfId="0" applyNumberFormat="1" applyFont="1" applyBorder="1" applyAlignment="1">
      <alignment horizontal="center"/>
    </xf>
    <xf numFmtId="2" fontId="7" fillId="0" borderId="57" xfId="0" applyNumberFormat="1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6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10" fillId="0" borderId="62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9" fontId="10" fillId="0" borderId="35" xfId="0" applyNumberFormat="1" applyFont="1" applyBorder="1" applyAlignment="1">
      <alignment horizontal="center"/>
    </xf>
    <xf numFmtId="49" fontId="10" fillId="0" borderId="63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11" fillId="0" borderId="23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11" fillId="0" borderId="55" xfId="0" applyNumberFormat="1" applyFont="1" applyBorder="1" applyAlignment="1">
      <alignment horizontal="center"/>
    </xf>
    <xf numFmtId="49" fontId="11" fillId="0" borderId="51" xfId="0" applyNumberFormat="1" applyFont="1" applyBorder="1" applyAlignment="1">
      <alignment horizontal="center"/>
    </xf>
    <xf numFmtId="2" fontId="7" fillId="0" borderId="64" xfId="0" applyNumberFormat="1" applyFont="1" applyBorder="1" applyAlignment="1">
      <alignment horizontal="center"/>
    </xf>
    <xf numFmtId="0" fontId="7" fillId="0" borderId="30" xfId="0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43" xfId="0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2" fontId="7" fillId="0" borderId="66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0" fontId="7" fillId="0" borderId="58" xfId="0" applyFont="1" applyBorder="1" applyAlignment="1">
      <alignment horizontal="center" vertical="center"/>
    </xf>
    <xf numFmtId="49" fontId="7" fillId="0" borderId="62" xfId="0" applyNumberFormat="1" applyFont="1" applyBorder="1" applyAlignment="1">
      <alignment horizontal="left"/>
    </xf>
    <xf numFmtId="49" fontId="7" fillId="0" borderId="5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shrinkToFit="1"/>
    </xf>
    <xf numFmtId="49" fontId="7" fillId="0" borderId="28" xfId="0" applyNumberFormat="1" applyFont="1" applyBorder="1" applyAlignment="1">
      <alignment horizontal="center" shrinkToFit="1"/>
    </xf>
    <xf numFmtId="49" fontId="7" fillId="0" borderId="29" xfId="0" applyNumberFormat="1" applyFont="1" applyBorder="1" applyAlignment="1">
      <alignment horizontal="center" shrinkToFit="1"/>
    </xf>
    <xf numFmtId="49" fontId="7" fillId="0" borderId="36" xfId="0" applyNumberFormat="1" applyFont="1" applyBorder="1" applyAlignment="1">
      <alignment horizontal="center" shrinkToFit="1"/>
    </xf>
    <xf numFmtId="49" fontId="7" fillId="0" borderId="20" xfId="0" applyNumberFormat="1" applyFont="1" applyBorder="1" applyAlignment="1">
      <alignment horizontal="center" shrinkToFit="1"/>
    </xf>
    <xf numFmtId="49" fontId="7" fillId="0" borderId="37" xfId="0" applyNumberFormat="1" applyFont="1" applyBorder="1" applyAlignment="1">
      <alignment horizontal="center" shrinkToFit="1"/>
    </xf>
    <xf numFmtId="49" fontId="7" fillId="0" borderId="31" xfId="0" applyNumberFormat="1" applyFont="1" applyBorder="1" applyAlignment="1">
      <alignment horizontal="center" shrinkToFit="1"/>
    </xf>
    <xf numFmtId="49" fontId="7" fillId="0" borderId="10" xfId="0" applyNumberFormat="1" applyFont="1" applyBorder="1" applyAlignment="1">
      <alignment horizontal="center" shrinkToFit="1"/>
    </xf>
    <xf numFmtId="49" fontId="7" fillId="0" borderId="32" xfId="0" applyNumberFormat="1" applyFont="1" applyBorder="1" applyAlignment="1">
      <alignment horizontal="center" shrinkToFit="1"/>
    </xf>
    <xf numFmtId="2" fontId="7" fillId="0" borderId="29" xfId="0" applyNumberFormat="1" applyFont="1" applyBorder="1" applyAlignment="1">
      <alignment horizontal="center" shrinkToFit="1"/>
    </xf>
    <xf numFmtId="2" fontId="7" fillId="0" borderId="30" xfId="0" applyNumberFormat="1" applyFont="1" applyBorder="1" applyAlignment="1">
      <alignment horizontal="center" shrinkToFit="1"/>
    </xf>
    <xf numFmtId="2" fontId="7" fillId="0" borderId="10" xfId="0" applyNumberFormat="1" applyFont="1" applyBorder="1" applyAlignment="1">
      <alignment horizontal="center" shrinkToFit="1"/>
    </xf>
    <xf numFmtId="49" fontId="7" fillId="0" borderId="22" xfId="0" applyNumberFormat="1" applyFont="1" applyBorder="1" applyAlignment="1">
      <alignment horizontal="center" shrinkToFit="1"/>
    </xf>
    <xf numFmtId="0" fontId="7" fillId="0" borderId="53" xfId="0" applyFont="1" applyBorder="1" applyAlignment="1">
      <alignment horizontal="left" wrapText="1" indent="2"/>
    </xf>
    <xf numFmtId="0" fontId="7" fillId="0" borderId="67" xfId="0" applyFont="1" applyBorder="1" applyAlignment="1">
      <alignment horizontal="left" wrapText="1" indent="2"/>
    </xf>
    <xf numFmtId="0" fontId="7" fillId="0" borderId="54" xfId="0" applyFont="1" applyBorder="1" applyAlignment="1">
      <alignment horizontal="left" wrapText="1" indent="2"/>
    </xf>
    <xf numFmtId="0" fontId="7" fillId="0" borderId="68" xfId="0" applyFont="1" applyBorder="1" applyAlignment="1">
      <alignment horizontal="left" wrapText="1" indent="2"/>
    </xf>
    <xf numFmtId="2" fontId="7" fillId="0" borderId="69" xfId="0" applyNumberFormat="1" applyFont="1" applyBorder="1" applyAlignment="1">
      <alignment horizontal="center" shrinkToFit="1"/>
    </xf>
    <xf numFmtId="2" fontId="11" fillId="0" borderId="70" xfId="0" applyNumberFormat="1" applyFont="1" applyBorder="1" applyAlignment="1">
      <alignment horizontal="center" wrapText="1"/>
    </xf>
    <xf numFmtId="2" fontId="7" fillId="0" borderId="70" xfId="0" applyNumberFormat="1" applyFont="1" applyBorder="1" applyAlignment="1">
      <alignment horizontal="center" shrinkToFit="1"/>
    </xf>
    <xf numFmtId="2" fontId="7" fillId="0" borderId="36" xfId="0" applyNumberFormat="1" applyFont="1" applyBorder="1" applyAlignment="1">
      <alignment horizontal="center" shrinkToFit="1"/>
    </xf>
    <xf numFmtId="2" fontId="7" fillId="0" borderId="37" xfId="0" applyNumberFormat="1" applyFont="1" applyBorder="1" applyAlignment="1">
      <alignment horizontal="center" shrinkToFit="1"/>
    </xf>
    <xf numFmtId="2" fontId="7" fillId="0" borderId="0" xfId="0" applyNumberFormat="1" applyFont="1" applyBorder="1" applyAlignment="1">
      <alignment horizontal="center" shrinkToFit="1"/>
    </xf>
    <xf numFmtId="2" fontId="7" fillId="0" borderId="21" xfId="0" applyNumberFormat="1" applyFont="1" applyBorder="1" applyAlignment="1">
      <alignment horizontal="center" shrinkToFit="1"/>
    </xf>
    <xf numFmtId="49" fontId="7" fillId="0" borderId="29" xfId="0" applyNumberFormat="1" applyFont="1" applyBorder="1" applyAlignment="1">
      <alignment horizontal="center" wrapText="1" shrinkToFit="1"/>
    </xf>
    <xf numFmtId="49" fontId="7" fillId="0" borderId="30" xfId="0" applyNumberFormat="1" applyFont="1" applyBorder="1" applyAlignment="1">
      <alignment horizontal="center" wrapText="1" shrinkToFit="1"/>
    </xf>
    <xf numFmtId="49" fontId="7" fillId="0" borderId="10" xfId="0" applyNumberFormat="1" applyFont="1" applyBorder="1" applyAlignment="1">
      <alignment horizontal="center" wrapText="1" shrinkToFit="1"/>
    </xf>
    <xf numFmtId="49" fontId="7" fillId="0" borderId="19" xfId="0" applyNumberFormat="1" applyFont="1" applyBorder="1" applyAlignment="1">
      <alignment horizontal="center" wrapText="1" shrinkToFit="1"/>
    </xf>
    <xf numFmtId="0" fontId="12" fillId="0" borderId="46" xfId="0" applyFont="1" applyBorder="1" applyAlignment="1">
      <alignment horizontal="left" wrapText="1" indent="3"/>
    </xf>
    <xf numFmtId="49" fontId="7" fillId="0" borderId="60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71" xfId="0" applyNumberFormat="1" applyFont="1" applyBorder="1" applyAlignment="1">
      <alignment horizontal="center"/>
    </xf>
    <xf numFmtId="0" fontId="16" fillId="0" borderId="11" xfId="0" applyFont="1" applyBorder="1" applyAlignment="1">
      <alignment wrapText="1"/>
    </xf>
    <xf numFmtId="0" fontId="16" fillId="0" borderId="46" xfId="0" applyFont="1" applyBorder="1" applyAlignment="1">
      <alignment wrapText="1"/>
    </xf>
    <xf numFmtId="0" fontId="16" fillId="0" borderId="44" xfId="0" applyFont="1" applyBorder="1" applyAlignment="1">
      <alignment wrapText="1"/>
    </xf>
    <xf numFmtId="0" fontId="12" fillId="0" borderId="13" xfId="0" applyFont="1" applyBorder="1" applyAlignment="1">
      <alignment horizontal="left" wrapText="1" indent="3"/>
    </xf>
    <xf numFmtId="0" fontId="12" fillId="0" borderId="22" xfId="0" applyFont="1" applyBorder="1" applyAlignment="1">
      <alignment horizontal="left" wrapText="1" indent="3"/>
    </xf>
    <xf numFmtId="0" fontId="12" fillId="0" borderId="40" xfId="0" applyFont="1" applyBorder="1" applyAlignment="1">
      <alignment horizontal="left" wrapText="1" indent="3"/>
    </xf>
    <xf numFmtId="0" fontId="7" fillId="0" borderId="43" xfId="0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shrinkToFit="1"/>
    </xf>
    <xf numFmtId="49" fontId="7" fillId="0" borderId="0" xfId="0" applyNumberFormat="1" applyFont="1" applyBorder="1" applyAlignment="1">
      <alignment horizontal="center" shrinkToFit="1"/>
    </xf>
    <xf numFmtId="49" fontId="7" fillId="0" borderId="22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left" wrapText="1"/>
    </xf>
    <xf numFmtId="49" fontId="17" fillId="0" borderId="22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 indent="1"/>
    </xf>
    <xf numFmtId="49" fontId="7" fillId="0" borderId="19" xfId="0" applyNumberFormat="1" applyFont="1" applyBorder="1" applyAlignment="1">
      <alignment horizontal="left" wrapText="1" indent="1"/>
    </xf>
    <xf numFmtId="49" fontId="7" fillId="0" borderId="22" xfId="0" applyNumberFormat="1" applyFont="1" applyBorder="1" applyAlignment="1">
      <alignment horizontal="left" wrapText="1" indent="1"/>
    </xf>
    <xf numFmtId="49" fontId="7" fillId="0" borderId="13" xfId="0" applyNumberFormat="1" applyFont="1" applyBorder="1" applyAlignment="1">
      <alignment horizontal="left" wrapText="1" indent="4"/>
    </xf>
    <xf numFmtId="0" fontId="11" fillId="0" borderId="49" xfId="0" applyFont="1" applyBorder="1" applyAlignment="1">
      <alignment horizontal="center" vertical="top"/>
    </xf>
    <xf numFmtId="0" fontId="11" fillId="0" borderId="58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49" fontId="11" fillId="0" borderId="19" xfId="0" applyNumberFormat="1" applyFont="1" applyBorder="1" applyAlignment="1">
      <alignment horizontal="left" wrapText="1"/>
    </xf>
    <xf numFmtId="49" fontId="11" fillId="0" borderId="28" xfId="0" applyNumberFormat="1" applyFont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49" fontId="11" fillId="0" borderId="22" xfId="0" applyNumberFormat="1" applyFont="1" applyBorder="1" applyAlignment="1">
      <alignment horizontal="left" wrapText="1" indent="1"/>
    </xf>
    <xf numFmtId="49" fontId="11" fillId="0" borderId="33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left" wrapText="1" indent="1"/>
    </xf>
    <xf numFmtId="49" fontId="11" fillId="0" borderId="34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left" wrapText="1" inden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20" xfId="0" applyNumberFormat="1" applyFont="1" applyBorder="1" applyAlignment="1">
      <alignment horizontal="center" wrapText="1"/>
    </xf>
    <xf numFmtId="49" fontId="11" fillId="0" borderId="22" xfId="0" applyNumberFormat="1" applyFont="1" applyFill="1" applyBorder="1" applyAlignment="1">
      <alignment horizontal="left" wrapText="1" indent="1"/>
    </xf>
    <xf numFmtId="49" fontId="11" fillId="0" borderId="35" xfId="0" applyNumberFormat="1" applyFont="1" applyFill="1" applyBorder="1" applyAlignment="1">
      <alignment horizontal="center" wrapText="1"/>
    </xf>
    <xf numFmtId="0" fontId="12" fillId="0" borderId="5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49" fontId="11" fillId="0" borderId="43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/>
    </xf>
    <xf numFmtId="49" fontId="7" fillId="0" borderId="58" xfId="0" applyNumberFormat="1" applyFont="1" applyBorder="1" applyAlignment="1">
      <alignment horizontal="center"/>
    </xf>
    <xf numFmtId="0" fontId="11" fillId="0" borderId="5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left" wrapText="1" indent="3"/>
    </xf>
    <xf numFmtId="0" fontId="7" fillId="0" borderId="62" xfId="0" applyFont="1" applyBorder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7" fillId="0" borderId="46" xfId="0" applyFont="1" applyBorder="1" applyAlignment="1">
      <alignment horizontal="left" wrapText="1" indent="3"/>
    </xf>
    <xf numFmtId="49" fontId="7" fillId="0" borderId="33" xfId="0" applyNumberFormat="1" applyFont="1" applyBorder="1" applyAlignment="1">
      <alignment horizontal="center"/>
    </xf>
    <xf numFmtId="0" fontId="7" fillId="0" borderId="40" xfId="0" applyFont="1" applyBorder="1" applyAlignment="1">
      <alignment horizontal="left" wrapText="1" indent="3"/>
    </xf>
    <xf numFmtId="49" fontId="7" fillId="0" borderId="34" xfId="0" applyNumberFormat="1" applyFont="1" applyBorder="1" applyAlignment="1">
      <alignment horizontal="center"/>
    </xf>
    <xf numFmtId="0" fontId="7" fillId="0" borderId="44" xfId="0" applyFont="1" applyBorder="1" applyAlignment="1">
      <alignment horizontal="left" wrapText="1" indent="3"/>
    </xf>
    <xf numFmtId="0" fontId="18" fillId="0" borderId="44" xfId="0" applyFont="1" applyBorder="1" applyAlignment="1">
      <alignment wrapText="1"/>
    </xf>
    <xf numFmtId="0" fontId="7" fillId="0" borderId="46" xfId="0" applyFont="1" applyBorder="1" applyAlignment="1">
      <alignment horizontal="right" wrapText="1"/>
    </xf>
    <xf numFmtId="49" fontId="7" fillId="0" borderId="31" xfId="0" applyNumberFormat="1" applyFont="1" applyBorder="1" applyAlignment="1">
      <alignment horizontal="center"/>
    </xf>
    <xf numFmtId="49" fontId="7" fillId="0" borderId="71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left" shrinkToFit="1"/>
    </xf>
    <xf numFmtId="49" fontId="7" fillId="0" borderId="20" xfId="0" applyNumberFormat="1" applyFont="1" applyBorder="1" applyAlignment="1">
      <alignment horizontal="left" shrinkToFit="1"/>
    </xf>
    <xf numFmtId="49" fontId="7" fillId="0" borderId="20" xfId="0" applyNumberFormat="1" applyFont="1" applyBorder="1" applyAlignment="1">
      <alignment horizontal="right" shrinkToFit="1"/>
    </xf>
    <xf numFmtId="49" fontId="7" fillId="0" borderId="31" xfId="0" applyNumberFormat="1" applyFont="1" applyBorder="1" applyAlignment="1">
      <alignment horizontal="left" shrinkToFit="1"/>
    </xf>
    <xf numFmtId="49" fontId="7" fillId="0" borderId="0" xfId="0" applyNumberFormat="1" applyFont="1" applyBorder="1" applyAlignment="1">
      <alignment horizontal="right" shrinkToFit="1"/>
    </xf>
    <xf numFmtId="49" fontId="7" fillId="0" borderId="34" xfId="0" applyNumberFormat="1" applyFont="1" applyBorder="1" applyAlignment="1">
      <alignment horizontal="left" shrinkToFit="1"/>
    </xf>
    <xf numFmtId="0" fontId="12" fillId="0" borderId="0" xfId="0" applyFont="1" applyBorder="1" applyAlignment="1">
      <alignment/>
    </xf>
    <xf numFmtId="49" fontId="7" fillId="0" borderId="49" xfId="0" applyNumberFormat="1" applyFont="1" applyBorder="1" applyAlignment="1">
      <alignment horizontal="center"/>
    </xf>
    <xf numFmtId="0" fontId="16" fillId="0" borderId="44" xfId="0" applyFont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15" fillId="0" borderId="44" xfId="0" applyFont="1" applyBorder="1" applyAlignment="1">
      <alignment horizontal="left" wrapText="1" indent="2"/>
    </xf>
    <xf numFmtId="0" fontId="16" fillId="0" borderId="44" xfId="0" applyFont="1" applyBorder="1" applyAlignment="1">
      <alignment horizontal="left" wrapText="1"/>
    </xf>
    <xf numFmtId="49" fontId="7" fillId="0" borderId="72" xfId="0" applyNumberFormat="1" applyFont="1" applyBorder="1" applyAlignment="1">
      <alignment horizontal="center" wrapText="1"/>
    </xf>
    <xf numFmtId="3" fontId="7" fillId="0" borderId="60" xfId="0" applyNumberFormat="1" applyFont="1" applyBorder="1" applyAlignment="1">
      <alignment horizontal="center" shrinkToFit="1"/>
    </xf>
    <xf numFmtId="3" fontId="7" fillId="0" borderId="73" xfId="0" applyNumberFormat="1" applyFont="1" applyBorder="1" applyAlignment="1">
      <alignment horizontal="center" shrinkToFit="1"/>
    </xf>
    <xf numFmtId="49" fontId="7" fillId="0" borderId="28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 shrinkToFit="1"/>
    </xf>
    <xf numFmtId="3" fontId="7" fillId="0" borderId="36" xfId="0" applyNumberFormat="1" applyFont="1" applyBorder="1" applyAlignment="1">
      <alignment horizontal="center" shrinkToFit="1"/>
    </xf>
    <xf numFmtId="3" fontId="7" fillId="0" borderId="30" xfId="0" applyNumberFormat="1" applyFont="1" applyBorder="1" applyAlignment="1">
      <alignment horizontal="center" shrinkToFit="1"/>
    </xf>
    <xf numFmtId="3" fontId="7" fillId="0" borderId="37" xfId="0" applyNumberFormat="1" applyFont="1" applyBorder="1" applyAlignment="1">
      <alignment horizontal="center" shrinkToFit="1"/>
    </xf>
    <xf numFmtId="1" fontId="11" fillId="0" borderId="36" xfId="0" applyNumberFormat="1" applyFont="1" applyFill="1" applyBorder="1" applyAlignment="1">
      <alignment horizontal="center" shrinkToFit="1"/>
    </xf>
    <xf numFmtId="1" fontId="11" fillId="0" borderId="37" xfId="0" applyNumberFormat="1" applyFont="1" applyFill="1" applyBorder="1" applyAlignment="1">
      <alignment horizontal="center" shrinkToFit="1"/>
    </xf>
    <xf numFmtId="4" fontId="11" fillId="0" borderId="29" xfId="0" applyNumberFormat="1" applyFont="1" applyFill="1" applyBorder="1" applyAlignment="1">
      <alignment horizontal="center" shrinkToFit="1"/>
    </xf>
    <xf numFmtId="4" fontId="11" fillId="0" borderId="30" xfId="0" applyNumberFormat="1" applyFont="1" applyFill="1" applyBorder="1" applyAlignment="1">
      <alignment horizontal="center" shrinkToFit="1"/>
    </xf>
    <xf numFmtId="4" fontId="7" fillId="0" borderId="74" xfId="0" applyNumberFormat="1" applyFont="1" applyBorder="1" applyAlignment="1">
      <alignment horizontal="center" shrinkToFit="1"/>
    </xf>
    <xf numFmtId="4" fontId="7" fillId="0" borderId="75" xfId="0" applyNumberFormat="1" applyFont="1" applyBorder="1" applyAlignment="1">
      <alignment horizontal="center" shrinkToFit="1"/>
    </xf>
    <xf numFmtId="4" fontId="7" fillId="0" borderId="60" xfId="0" applyNumberFormat="1" applyFont="1" applyBorder="1" applyAlignment="1">
      <alignment horizontal="center" shrinkToFit="1"/>
    </xf>
    <xf numFmtId="4" fontId="7" fillId="0" borderId="73" xfId="0" applyNumberFormat="1" applyFont="1" applyBorder="1" applyAlignment="1">
      <alignment horizontal="center" shrinkToFit="1"/>
    </xf>
    <xf numFmtId="4" fontId="7" fillId="0" borderId="30" xfId="0" applyNumberFormat="1" applyFont="1" applyBorder="1" applyAlignment="1">
      <alignment horizontal="center" shrinkToFit="1"/>
    </xf>
    <xf numFmtId="4" fontId="7" fillId="0" borderId="37" xfId="0" applyNumberFormat="1" applyFont="1" applyBorder="1" applyAlignment="1">
      <alignment horizontal="center" shrinkToFit="1"/>
    </xf>
    <xf numFmtId="4" fontId="7" fillId="0" borderId="10" xfId="0" applyNumberFormat="1" applyFont="1" applyBorder="1" applyAlignment="1">
      <alignment horizontal="center" shrinkToFit="1"/>
    </xf>
    <xf numFmtId="4" fontId="7" fillId="0" borderId="32" xfId="0" applyNumberFormat="1" applyFont="1" applyBorder="1" applyAlignment="1">
      <alignment horizontal="center" shrinkToFit="1"/>
    </xf>
    <xf numFmtId="4" fontId="7" fillId="0" borderId="29" xfId="0" applyNumberFormat="1" applyFont="1" applyBorder="1" applyAlignment="1">
      <alignment horizontal="center" shrinkToFit="1"/>
    </xf>
    <xf numFmtId="4" fontId="7" fillId="0" borderId="36" xfId="0" applyNumberFormat="1" applyFont="1" applyBorder="1" applyAlignment="1">
      <alignment horizontal="center" shrinkToFit="1"/>
    </xf>
    <xf numFmtId="4" fontId="7" fillId="0" borderId="58" xfId="0" applyNumberFormat="1" applyFont="1" applyBorder="1" applyAlignment="1">
      <alignment horizontal="center" shrinkToFit="1"/>
    </xf>
    <xf numFmtId="4" fontId="7" fillId="0" borderId="66" xfId="0" applyNumberFormat="1" applyFont="1" applyBorder="1" applyAlignment="1">
      <alignment horizontal="center" shrinkToFit="1"/>
    </xf>
    <xf numFmtId="0" fontId="16" fillId="0" borderId="4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 indent="2"/>
    </xf>
    <xf numFmtId="0" fontId="15" fillId="0" borderId="46" xfId="0" applyFont="1" applyBorder="1" applyAlignment="1">
      <alignment horizontal="left" wrapText="1" indent="2"/>
    </xf>
    <xf numFmtId="4" fontId="7" fillId="0" borderId="39" xfId="0" applyNumberFormat="1" applyFont="1" applyBorder="1" applyAlignment="1">
      <alignment horizontal="center" shrinkToFit="1"/>
    </xf>
    <xf numFmtId="4" fontId="7" fillId="0" borderId="24" xfId="0" applyNumberFormat="1" applyFont="1" applyBorder="1" applyAlignment="1">
      <alignment horizontal="center" shrinkToFit="1"/>
    </xf>
    <xf numFmtId="4" fontId="7" fillId="0" borderId="41" xfId="0" applyNumberFormat="1" applyFont="1" applyBorder="1" applyAlignment="1">
      <alignment horizontal="center" shrinkToFit="1"/>
    </xf>
    <xf numFmtId="4" fontId="7" fillId="0" borderId="47" xfId="0" applyNumberFormat="1" applyFont="1" applyBorder="1" applyAlignment="1">
      <alignment horizontal="center" shrinkToFit="1"/>
    </xf>
    <xf numFmtId="4" fontId="7" fillId="0" borderId="17" xfId="0" applyNumberFormat="1" applyFont="1" applyBorder="1" applyAlignment="1">
      <alignment horizontal="center" shrinkToFit="1"/>
    </xf>
    <xf numFmtId="4" fontId="7" fillId="0" borderId="76" xfId="0" applyNumberFormat="1" applyFont="1" applyBorder="1" applyAlignment="1">
      <alignment horizontal="center" shrinkToFit="1"/>
    </xf>
    <xf numFmtId="4" fontId="7" fillId="0" borderId="27" xfId="0" applyNumberFormat="1" applyFont="1" applyBorder="1" applyAlignment="1">
      <alignment horizontal="center" shrinkToFit="1"/>
    </xf>
    <xf numFmtId="4" fontId="7" fillId="0" borderId="0" xfId="0" applyNumberFormat="1" applyFont="1" applyAlignment="1">
      <alignment horizontal="center" shrinkToFit="1"/>
    </xf>
    <xf numFmtId="4" fontId="7" fillId="0" borderId="77" xfId="0" applyNumberFormat="1" applyFont="1" applyBorder="1" applyAlignment="1">
      <alignment horizontal="center" shrinkToFit="1"/>
    </xf>
    <xf numFmtId="4" fontId="7" fillId="0" borderId="48" xfId="0" applyNumberFormat="1" applyFont="1" applyBorder="1" applyAlignment="1">
      <alignment horizontal="center" shrinkToFit="1"/>
    </xf>
    <xf numFmtId="4" fontId="7" fillId="0" borderId="64" xfId="0" applyNumberFormat="1" applyFont="1" applyBorder="1" applyAlignment="1">
      <alignment horizontal="center" shrinkToFit="1"/>
    </xf>
    <xf numFmtId="49" fontId="7" fillId="0" borderId="12" xfId="0" applyNumberFormat="1" applyFont="1" applyBorder="1" applyAlignment="1">
      <alignment horizontal="center" shrinkToFit="1"/>
    </xf>
    <xf numFmtId="49" fontId="7" fillId="0" borderId="15" xfId="0" applyNumberFormat="1" applyFont="1" applyBorder="1" applyAlignment="1">
      <alignment horizontal="center" shrinkToFit="1"/>
    </xf>
    <xf numFmtId="49" fontId="7" fillId="0" borderId="16" xfId="0" applyNumberFormat="1" applyFont="1" applyBorder="1" applyAlignment="1">
      <alignment horizontal="center" shrinkToFit="1"/>
    </xf>
    <xf numFmtId="49" fontId="7" fillId="0" borderId="38" xfId="0" applyNumberFormat="1" applyFont="1" applyBorder="1" applyAlignment="1">
      <alignment horizontal="center" shrinkToFit="1"/>
    </xf>
    <xf numFmtId="49" fontId="7" fillId="0" borderId="39" xfId="0" applyNumberFormat="1" applyFont="1" applyBorder="1" applyAlignment="1">
      <alignment horizontal="center" shrinkToFit="1"/>
    </xf>
    <xf numFmtId="49" fontId="7" fillId="0" borderId="33" xfId="0" applyNumberFormat="1" applyFont="1" applyBorder="1" applyAlignment="1">
      <alignment horizontal="center" shrinkToFit="1"/>
    </xf>
    <xf numFmtId="49" fontId="7" fillId="0" borderId="43" xfId="0" applyNumberFormat="1" applyFont="1" applyBorder="1" applyAlignment="1">
      <alignment horizontal="center" shrinkToFit="1"/>
    </xf>
    <xf numFmtId="49" fontId="7" fillId="0" borderId="34" xfId="0" applyNumberFormat="1" applyFont="1" applyBorder="1" applyAlignment="1">
      <alignment horizontal="center" shrinkToFit="1"/>
    </xf>
    <xf numFmtId="49" fontId="7" fillId="0" borderId="41" xfId="0" applyNumberFormat="1" applyFont="1" applyBorder="1" applyAlignment="1">
      <alignment horizontal="center" shrinkToFit="1"/>
    </xf>
    <xf numFmtId="49" fontId="7" fillId="0" borderId="42" xfId="0" applyNumberFormat="1" applyFont="1" applyBorder="1" applyAlignment="1">
      <alignment horizontal="center" shrinkToFit="1"/>
    </xf>
    <xf numFmtId="49" fontId="7" fillId="0" borderId="47" xfId="0" applyNumberFormat="1" applyFont="1" applyBorder="1" applyAlignment="1">
      <alignment horizontal="center" shrinkToFit="1"/>
    </xf>
    <xf numFmtId="49" fontId="7" fillId="0" borderId="20" xfId="0" applyNumberFormat="1" applyFont="1" applyBorder="1" applyAlignment="1">
      <alignment horizontal="center" shrinkToFit="1"/>
    </xf>
    <xf numFmtId="49" fontId="7" fillId="0" borderId="49" xfId="0" applyNumberFormat="1" applyFont="1" applyBorder="1" applyAlignment="1">
      <alignment horizontal="center" shrinkToFit="1"/>
    </xf>
    <xf numFmtId="49" fontId="7" fillId="0" borderId="24" xfId="0" applyNumberFormat="1" applyFont="1" applyBorder="1" applyAlignment="1">
      <alignment horizontal="center" shrinkToFit="1"/>
    </xf>
    <xf numFmtId="49" fontId="7" fillId="0" borderId="18" xfId="0" applyNumberFormat="1" applyFont="1" applyBorder="1" applyAlignment="1">
      <alignment horizontal="center" shrinkToFit="1"/>
    </xf>
    <xf numFmtId="49" fontId="7" fillId="0" borderId="65" xfId="0" applyNumberFormat="1" applyFont="1" applyBorder="1" applyAlignment="1">
      <alignment horizontal="center" shrinkToFit="1"/>
    </xf>
    <xf numFmtId="49" fontId="7" fillId="0" borderId="17" xfId="0" applyNumberFormat="1" applyFont="1" applyBorder="1" applyAlignment="1">
      <alignment horizontal="center" shrinkToFit="1"/>
    </xf>
    <xf numFmtId="49" fontId="7" fillId="0" borderId="27" xfId="0" applyNumberFormat="1" applyFont="1" applyBorder="1" applyAlignment="1">
      <alignment horizontal="center" shrinkToFit="1"/>
    </xf>
    <xf numFmtId="4" fontId="7" fillId="0" borderId="39" xfId="0" applyNumberFormat="1" applyFont="1" applyBorder="1" applyAlignment="1">
      <alignment horizontal="center" shrinkToFit="1"/>
    </xf>
    <xf numFmtId="4" fontId="7" fillId="0" borderId="43" xfId="0" applyNumberFormat="1" applyFont="1" applyBorder="1" applyAlignment="1">
      <alignment horizontal="center" shrinkToFit="1"/>
    </xf>
    <xf numFmtId="4" fontId="7" fillId="0" borderId="41" xfId="0" applyNumberFormat="1" applyFont="1" applyBorder="1" applyAlignment="1">
      <alignment horizontal="center" shrinkToFit="1"/>
    </xf>
    <xf numFmtId="4" fontId="7" fillId="0" borderId="58" xfId="0" applyNumberFormat="1" applyFont="1" applyBorder="1" applyAlignment="1">
      <alignment horizontal="center" shrinkToFit="1"/>
    </xf>
    <xf numFmtId="4" fontId="7" fillId="0" borderId="71" xfId="0" applyNumberFormat="1" applyFont="1" applyBorder="1" applyAlignment="1">
      <alignment horizontal="center" shrinkToFit="1"/>
    </xf>
    <xf numFmtId="4" fontId="7" fillId="0" borderId="24" xfId="0" applyNumberFormat="1" applyFont="1" applyBorder="1" applyAlignment="1">
      <alignment horizontal="center" shrinkToFit="1"/>
    </xf>
    <xf numFmtId="4" fontId="7" fillId="0" borderId="36" xfId="0" applyNumberFormat="1" applyFont="1" applyBorder="1" applyAlignment="1">
      <alignment horizontal="center" shrinkToFit="1"/>
    </xf>
    <xf numFmtId="4" fontId="7" fillId="0" borderId="18" xfId="0" applyNumberFormat="1" applyFont="1" applyBorder="1" applyAlignment="1">
      <alignment horizontal="center" shrinkToFit="1"/>
    </xf>
    <xf numFmtId="4" fontId="7" fillId="0" borderId="66" xfId="0" applyNumberFormat="1" applyFont="1" applyBorder="1" applyAlignment="1">
      <alignment horizontal="center" shrinkToFit="1"/>
    </xf>
    <xf numFmtId="4" fontId="7" fillId="0" borderId="65" xfId="0" applyNumberFormat="1" applyFont="1" applyBorder="1" applyAlignment="1">
      <alignment horizontal="center" shrinkToFit="1"/>
    </xf>
    <xf numFmtId="4" fontId="7" fillId="0" borderId="73" xfId="0" applyNumberFormat="1" applyFont="1" applyBorder="1" applyAlignment="1">
      <alignment horizontal="center" shrinkToFit="1"/>
    </xf>
    <xf numFmtId="4" fontId="7" fillId="0" borderId="17" xfId="0" applyNumberFormat="1" applyFont="1" applyBorder="1" applyAlignment="1">
      <alignment horizontal="center" shrinkToFit="1"/>
    </xf>
    <xf numFmtId="4" fontId="7" fillId="0" borderId="37" xfId="0" applyNumberFormat="1" applyFont="1" applyBorder="1" applyAlignment="1">
      <alignment horizontal="center" shrinkToFit="1"/>
    </xf>
    <xf numFmtId="4" fontId="7" fillId="0" borderId="27" xfId="0" applyNumberFormat="1" applyFont="1" applyBorder="1" applyAlignment="1">
      <alignment horizontal="center" shrinkToFit="1"/>
    </xf>
    <xf numFmtId="4" fontId="7" fillId="0" borderId="32" xfId="0" applyNumberFormat="1" applyFont="1" applyBorder="1" applyAlignment="1">
      <alignment horizontal="center" shrinkToFit="1"/>
    </xf>
    <xf numFmtId="4" fontId="7" fillId="0" borderId="16" xfId="0" applyNumberFormat="1" applyFont="1" applyBorder="1" applyAlignment="1">
      <alignment horizontal="center" shrinkToFit="1"/>
    </xf>
    <xf numFmtId="49" fontId="20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9" fontId="23" fillId="0" borderId="60" xfId="0" applyNumberFormat="1" applyFont="1" applyBorder="1" applyAlignment="1">
      <alignment horizontal="center" vertical="center" wrapText="1"/>
    </xf>
    <xf numFmtId="49" fontId="23" fillId="0" borderId="65" xfId="0" applyNumberFormat="1" applyFont="1" applyBorder="1" applyAlignment="1">
      <alignment horizontal="center" vertical="center" wrapText="1"/>
    </xf>
    <xf numFmtId="49" fontId="23" fillId="0" borderId="27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61" xfId="0" applyNumberFormat="1" applyFont="1" applyBorder="1" applyAlignment="1">
      <alignment/>
    </xf>
    <xf numFmtId="49" fontId="24" fillId="0" borderId="0" xfId="0" applyNumberFormat="1" applyFont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3" fillId="0" borderId="30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/>
    </xf>
    <xf numFmtId="49" fontId="23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 vertical="top"/>
    </xf>
    <xf numFmtId="49" fontId="23" fillId="0" borderId="21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 vertical="center" shrinkToFit="1"/>
    </xf>
    <xf numFmtId="49" fontId="25" fillId="0" borderId="25" xfId="0" applyNumberFormat="1" applyFont="1" applyBorder="1" applyAlignment="1">
      <alignment horizontal="center" vertical="center" shrinkToFit="1"/>
    </xf>
    <xf numFmtId="49" fontId="25" fillId="0" borderId="78" xfId="0" applyNumberFormat="1" applyFont="1" applyBorder="1" applyAlignment="1">
      <alignment horizontal="center" vertical="center" shrinkToFit="1"/>
    </xf>
    <xf numFmtId="49" fontId="25" fillId="0" borderId="79" xfId="0" applyNumberFormat="1" applyFont="1" applyBorder="1" applyAlignment="1">
      <alignment horizontal="center" vertical="center" shrinkToFit="1"/>
    </xf>
    <xf numFmtId="3" fontId="23" fillId="0" borderId="24" xfId="0" applyNumberFormat="1" applyFont="1" applyBorder="1" applyAlignment="1">
      <alignment horizontal="center" vertical="center" shrinkToFit="1"/>
    </xf>
    <xf numFmtId="3" fontId="23" fillId="0" borderId="17" xfId="0" applyNumberFormat="1" applyFont="1" applyBorder="1" applyAlignment="1">
      <alignment horizontal="center" vertical="center" shrinkToFit="1"/>
    </xf>
    <xf numFmtId="3" fontId="23" fillId="0" borderId="18" xfId="0" applyNumberFormat="1" applyFont="1" applyBorder="1" applyAlignment="1">
      <alignment horizontal="center" vertical="center" shrinkToFit="1"/>
    </xf>
    <xf numFmtId="3" fontId="23" fillId="0" borderId="48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left" wrapText="1"/>
    </xf>
    <xf numFmtId="49" fontId="7" fillId="0" borderId="30" xfId="0" applyNumberFormat="1" applyFont="1" applyBorder="1" applyAlignment="1">
      <alignment horizontal="center" wrapText="1"/>
    </xf>
    <xf numFmtId="4" fontId="11" fillId="0" borderId="60" xfId="0" applyNumberFormat="1" applyFont="1" applyFill="1" applyBorder="1" applyAlignment="1">
      <alignment horizontal="center" shrinkToFit="1"/>
    </xf>
    <xf numFmtId="1" fontId="11" fillId="0" borderId="73" xfId="0" applyNumberFormat="1" applyFont="1" applyFill="1" applyBorder="1" applyAlignment="1">
      <alignment horizontal="center" shrinkToFit="1"/>
    </xf>
    <xf numFmtId="0" fontId="7" fillId="0" borderId="45" xfId="0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wrapText="1"/>
    </xf>
    <xf numFmtId="49" fontId="7" fillId="0" borderId="45" xfId="0" applyNumberFormat="1" applyFont="1" applyBorder="1" applyAlignment="1">
      <alignment horizontal="center" wrapText="1"/>
    </xf>
    <xf numFmtId="49" fontId="7" fillId="0" borderId="43" xfId="0" applyNumberFormat="1" applyFont="1" applyBorder="1" applyAlignment="1">
      <alignment horizontal="center" wrapText="1"/>
    </xf>
    <xf numFmtId="2" fontId="7" fillId="0" borderId="65" xfId="0" applyNumberFormat="1" applyFont="1" applyBorder="1" applyAlignment="1">
      <alignment horizontal="center"/>
    </xf>
    <xf numFmtId="2" fontId="7" fillId="0" borderId="73" xfId="0" applyNumberFormat="1" applyFont="1" applyBorder="1" applyAlignment="1">
      <alignment horizontal="center"/>
    </xf>
    <xf numFmtId="49" fontId="7" fillId="0" borderId="72" xfId="0" applyNumberFormat="1" applyFont="1" applyBorder="1" applyAlignment="1">
      <alignment horizontal="center" wrapText="1"/>
    </xf>
    <xf numFmtId="4" fontId="7" fillId="0" borderId="18" xfId="0" applyNumberFormat="1" applyFont="1" applyBorder="1" applyAlignment="1">
      <alignment horizontal="center" shrinkToFit="1"/>
    </xf>
    <xf numFmtId="49" fontId="7" fillId="0" borderId="53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7" fillId="0" borderId="42" xfId="0" applyNumberFormat="1" applyFont="1" applyBorder="1" applyAlignment="1">
      <alignment horizontal="center"/>
    </xf>
    <xf numFmtId="3" fontId="7" fillId="0" borderId="59" xfId="0" applyNumberFormat="1" applyFont="1" applyBorder="1" applyAlignment="1">
      <alignment horizontal="center" shrinkToFit="1"/>
    </xf>
    <xf numFmtId="3" fontId="7" fillId="0" borderId="76" xfId="0" applyNumberFormat="1" applyFont="1" applyBorder="1" applyAlignment="1">
      <alignment horizontal="center" shrinkToFit="1"/>
    </xf>
    <xf numFmtId="49" fontId="7" fillId="0" borderId="5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wrapText="1"/>
    </xf>
    <xf numFmtId="49" fontId="7" fillId="0" borderId="22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wrapText="1"/>
    </xf>
    <xf numFmtId="49" fontId="11" fillId="0" borderId="19" xfId="0" applyNumberFormat="1" applyFont="1" applyFill="1" applyBorder="1" applyAlignment="1">
      <alignment horizontal="left" wrapText="1"/>
    </xf>
    <xf numFmtId="49" fontId="11" fillId="0" borderId="13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60" xfId="0" applyFont="1" applyBorder="1" applyAlignment="1">
      <alignment wrapText="1"/>
    </xf>
    <xf numFmtId="2" fontId="10" fillId="0" borderId="29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0" fontId="43" fillId="0" borderId="30" xfId="0" applyFont="1" applyBorder="1" applyAlignment="1">
      <alignment wrapText="1"/>
    </xf>
    <xf numFmtId="49" fontId="7" fillId="0" borderId="30" xfId="0" applyNumberFormat="1" applyFont="1" applyBorder="1" applyAlignment="1">
      <alignment horizontal="left" wrapText="1"/>
    </xf>
    <xf numFmtId="0" fontId="7" fillId="0" borderId="30" xfId="0" applyFont="1" applyBorder="1" applyAlignment="1">
      <alignment/>
    </xf>
    <xf numFmtId="0" fontId="7" fillId="0" borderId="60" xfId="0" applyFont="1" applyBorder="1" applyAlignment="1">
      <alignment wrapText="1"/>
    </xf>
    <xf numFmtId="49" fontId="10" fillId="0" borderId="30" xfId="0" applyNumberFormat="1" applyFont="1" applyBorder="1" applyAlignment="1">
      <alignment horizontal="center" wrapText="1"/>
    </xf>
    <xf numFmtId="2" fontId="10" fillId="0" borderId="30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 wrapText="1"/>
    </xf>
    <xf numFmtId="49" fontId="10" fillId="0" borderId="80" xfId="0" applyNumberFormat="1" applyFont="1" applyBorder="1" applyAlignment="1">
      <alignment horizontal="center" wrapText="1"/>
    </xf>
    <xf numFmtId="0" fontId="7" fillId="0" borderId="20" xfId="0" applyFont="1" applyBorder="1" applyAlignment="1">
      <alignment vertical="top" wrapText="1"/>
    </xf>
    <xf numFmtId="0" fontId="10" fillId="0" borderId="20" xfId="0" applyFont="1" applyBorder="1" applyAlignment="1">
      <alignment wrapText="1"/>
    </xf>
    <xf numFmtId="0" fontId="7" fillId="0" borderId="50" xfId="0" applyFont="1" applyBorder="1" applyAlignment="1">
      <alignment wrapText="1"/>
    </xf>
    <xf numFmtId="0" fontId="10" fillId="0" borderId="20" xfId="0" applyFont="1" applyBorder="1" applyAlignment="1">
      <alignment vertical="top" wrapText="1"/>
    </xf>
    <xf numFmtId="0" fontId="7" fillId="0" borderId="20" xfId="0" applyFont="1" applyBorder="1" applyAlignment="1">
      <alignment wrapText="1"/>
    </xf>
    <xf numFmtId="0" fontId="10" fillId="0" borderId="50" xfId="0" applyFont="1" applyBorder="1" applyAlignment="1">
      <alignment wrapText="1"/>
    </xf>
    <xf numFmtId="0" fontId="7" fillId="0" borderId="33" xfId="0" applyFont="1" applyBorder="1" applyAlignment="1">
      <alignment vertical="top" wrapText="1"/>
    </xf>
    <xf numFmtId="0" fontId="43" fillId="0" borderId="0" xfId="0" applyFont="1" applyBorder="1" applyAlignment="1">
      <alignment wrapText="1"/>
    </xf>
    <xf numFmtId="0" fontId="7" fillId="0" borderId="50" xfId="0" applyFont="1" applyBorder="1" applyAlignment="1">
      <alignment/>
    </xf>
    <xf numFmtId="49" fontId="10" fillId="0" borderId="26" xfId="0" applyNumberFormat="1" applyFont="1" applyBorder="1" applyAlignment="1">
      <alignment horizontal="center" wrapText="1"/>
    </xf>
    <xf numFmtId="2" fontId="10" fillId="0" borderId="27" xfId="0" applyNumberFormat="1" applyFont="1" applyBorder="1" applyAlignment="1">
      <alignment horizontal="center"/>
    </xf>
    <xf numFmtId="2" fontId="10" fillId="0" borderId="36" xfId="0" applyNumberFormat="1" applyFont="1" applyBorder="1" applyAlignment="1">
      <alignment horizontal="center"/>
    </xf>
    <xf numFmtId="2" fontId="10" fillId="0" borderId="37" xfId="0" applyNumberFormat="1" applyFont="1" applyBorder="1" applyAlignment="1">
      <alignment horizontal="center"/>
    </xf>
    <xf numFmtId="2" fontId="10" fillId="0" borderId="32" xfId="0" applyNumberFormat="1" applyFont="1" applyBorder="1" applyAlignment="1">
      <alignment horizontal="center"/>
    </xf>
    <xf numFmtId="4" fontId="7" fillId="0" borderId="65" xfId="0" applyNumberFormat="1" applyFont="1" applyBorder="1" applyAlignment="1">
      <alignment horizontal="center" shrinkToFit="1"/>
    </xf>
    <xf numFmtId="0" fontId="8" fillId="0" borderId="0" xfId="0" applyFont="1" applyAlignment="1">
      <alignment horizontal="center"/>
    </xf>
    <xf numFmtId="49" fontId="7" fillId="0" borderId="25" xfId="0" applyNumberFormat="1" applyFont="1" applyBorder="1" applyAlignment="1">
      <alignment horizontal="left" wrapText="1"/>
    </xf>
    <xf numFmtId="49" fontId="7" fillId="0" borderId="49" xfId="0" applyNumberFormat="1" applyFont="1" applyBorder="1" applyAlignment="1">
      <alignment horizontal="left" wrapText="1"/>
    </xf>
    <xf numFmtId="0" fontId="7" fillId="0" borderId="30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wrapText="1"/>
    </xf>
    <xf numFmtId="49" fontId="7" fillId="0" borderId="35" xfId="0" applyNumberFormat="1" applyFont="1" applyBorder="1" applyAlignment="1">
      <alignment horizontal="center"/>
    </xf>
    <xf numFmtId="3" fontId="7" fillId="0" borderId="81" xfId="0" applyNumberFormat="1" applyFont="1" applyBorder="1" applyAlignment="1">
      <alignment horizontal="center" shrinkToFit="1"/>
    </xf>
    <xf numFmtId="3" fontId="7" fillId="0" borderId="57" xfId="0" applyNumberFormat="1" applyFont="1" applyBorder="1" applyAlignment="1">
      <alignment horizontal="center" shrinkToFit="1"/>
    </xf>
    <xf numFmtId="0" fontId="7" fillId="0" borderId="61" xfId="0" applyFont="1" applyBorder="1" applyAlignment="1">
      <alignment horizontal="right"/>
    </xf>
    <xf numFmtId="0" fontId="7" fillId="0" borderId="82" xfId="0" applyFont="1" applyBorder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4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49" fontId="7" fillId="0" borderId="34" xfId="0" applyNumberFormat="1" applyFont="1" applyBorder="1" applyAlignment="1">
      <alignment horizontal="center"/>
    </xf>
    <xf numFmtId="3" fontId="7" fillId="0" borderId="58" xfId="0" applyNumberFormat="1" applyFont="1" applyBorder="1" applyAlignment="1">
      <alignment horizontal="center" shrinkToFit="1"/>
    </xf>
    <xf numFmtId="3" fontId="7" fillId="0" borderId="60" xfId="0" applyNumberFormat="1" applyFont="1" applyBorder="1" applyAlignment="1">
      <alignment horizontal="center" shrinkToFit="1"/>
    </xf>
    <xf numFmtId="3" fontId="7" fillId="0" borderId="66" xfId="0" applyNumberFormat="1" applyFont="1" applyBorder="1" applyAlignment="1">
      <alignment horizontal="center" shrinkToFit="1"/>
    </xf>
    <xf numFmtId="3" fontId="7" fillId="0" borderId="73" xfId="0" applyNumberFormat="1" applyFont="1" applyBorder="1" applyAlignment="1">
      <alignment horizontal="center" shrinkToFit="1"/>
    </xf>
    <xf numFmtId="0" fontId="7" fillId="0" borderId="4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7" fillId="0" borderId="58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7" fillId="0" borderId="8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49" fontId="7" fillId="0" borderId="78" xfId="0" applyNumberFormat="1" applyFont="1" applyBorder="1" applyAlignment="1">
      <alignment horizontal="center" wrapText="1"/>
    </xf>
    <xf numFmtId="49" fontId="7" fillId="0" borderId="72" xfId="0" applyNumberFormat="1" applyFont="1" applyBorder="1" applyAlignment="1">
      <alignment horizontal="center" wrapText="1"/>
    </xf>
    <xf numFmtId="49" fontId="7" fillId="0" borderId="3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6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49" fontId="7" fillId="0" borderId="52" xfId="0" applyNumberFormat="1" applyFont="1" applyBorder="1" applyAlignment="1">
      <alignment horizontal="left" wrapText="1"/>
    </xf>
    <xf numFmtId="49" fontId="7" fillId="0" borderId="84" xfId="0" applyNumberFormat="1" applyFont="1" applyBorder="1" applyAlignment="1">
      <alignment horizontal="left" wrapText="1"/>
    </xf>
    <xf numFmtId="49" fontId="7" fillId="0" borderId="85" xfId="0" applyNumberFormat="1" applyFont="1" applyBorder="1" applyAlignment="1">
      <alignment horizontal="left" wrapText="1"/>
    </xf>
    <xf numFmtId="0" fontId="7" fillId="0" borderId="13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7" fillId="0" borderId="22" xfId="0" applyFont="1" applyBorder="1" applyAlignment="1">
      <alignment horizontal="center" vertical="top"/>
    </xf>
    <xf numFmtId="0" fontId="7" fillId="0" borderId="4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41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65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49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 wrapText="1"/>
    </xf>
    <xf numFmtId="49" fontId="7" fillId="0" borderId="86" xfId="0" applyNumberFormat="1" applyFont="1" applyBorder="1" applyAlignment="1">
      <alignment horizontal="center" wrapText="1"/>
    </xf>
    <xf numFmtId="49" fontId="7" fillId="0" borderId="84" xfId="0" applyNumberFormat="1" applyFont="1" applyBorder="1" applyAlignment="1">
      <alignment horizont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49" fontId="7" fillId="0" borderId="85" xfId="0" applyNumberFormat="1" applyFont="1" applyBorder="1" applyAlignment="1">
      <alignment horizontal="center" wrapText="1"/>
    </xf>
    <xf numFmtId="0" fontId="7" fillId="0" borderId="49" xfId="0" applyFont="1" applyBorder="1" applyAlignment="1">
      <alignment horizontal="center"/>
    </xf>
    <xf numFmtId="49" fontId="7" fillId="0" borderId="84" xfId="0" applyNumberFormat="1" applyFont="1" applyBorder="1" applyAlignment="1">
      <alignment horizontal="center"/>
    </xf>
    <xf numFmtId="49" fontId="7" fillId="0" borderId="87" xfId="0" applyNumberFormat="1" applyFont="1" applyBorder="1" applyAlignment="1">
      <alignment horizontal="center"/>
    </xf>
    <xf numFmtId="49" fontId="7" fillId="0" borderId="87" xfId="0" applyNumberFormat="1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7" fillId="0" borderId="54" xfId="0" applyNumberFormat="1" applyFont="1" applyBorder="1" applyAlignment="1">
      <alignment horizontal="left"/>
    </xf>
    <xf numFmtId="49" fontId="7" fillId="0" borderId="54" xfId="0" applyNumberFormat="1" applyFont="1" applyBorder="1" applyAlignment="1">
      <alignment horizontal="center"/>
    </xf>
    <xf numFmtId="0" fontId="6" fillId="0" borderId="0" xfId="0" applyFont="1" applyAlignment="1">
      <alignment horizontal="right" vertical="top" wrapText="1"/>
    </xf>
    <xf numFmtId="49" fontId="7" fillId="0" borderId="13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49" fontId="7" fillId="0" borderId="88" xfId="0" applyNumberFormat="1" applyFont="1" applyBorder="1" applyAlignment="1">
      <alignment horizontal="center" wrapText="1"/>
    </xf>
    <xf numFmtId="49" fontId="7" fillId="0" borderId="89" xfId="0" applyNumberFormat="1" applyFont="1" applyBorder="1" applyAlignment="1">
      <alignment horizontal="center" wrapText="1"/>
    </xf>
    <xf numFmtId="49" fontId="7" fillId="0" borderId="86" xfId="0" applyNumberFormat="1" applyFont="1" applyBorder="1" applyAlignment="1">
      <alignment horizontal="center"/>
    </xf>
    <xf numFmtId="49" fontId="7" fillId="0" borderId="88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 wrapText="1"/>
    </xf>
    <xf numFmtId="49" fontId="10" fillId="0" borderId="0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left"/>
    </xf>
    <xf numFmtId="49" fontId="7" fillId="0" borderId="67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47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 vertical="top"/>
    </xf>
    <xf numFmtId="49" fontId="7" fillId="0" borderId="53" xfId="0" applyNumberFormat="1" applyFont="1" applyBorder="1" applyAlignment="1">
      <alignment horizontal="left" wrapText="1"/>
    </xf>
    <xf numFmtId="49" fontId="7" fillId="0" borderId="30" xfId="0" applyNumberFormat="1" applyFont="1" applyBorder="1" applyAlignment="1">
      <alignment horizontal="center" wrapText="1"/>
    </xf>
    <xf numFmtId="4" fontId="11" fillId="0" borderId="58" xfId="0" applyNumberFormat="1" applyFont="1" applyFill="1" applyBorder="1" applyAlignment="1">
      <alignment horizontal="center" shrinkToFit="1"/>
    </xf>
    <xf numFmtId="4" fontId="11" fillId="0" borderId="81" xfId="0" applyNumberFormat="1" applyFont="1" applyFill="1" applyBorder="1" applyAlignment="1">
      <alignment horizontal="center" shrinkToFit="1"/>
    </xf>
    <xf numFmtId="1" fontId="11" fillId="0" borderId="66" xfId="0" applyNumberFormat="1" applyFont="1" applyFill="1" applyBorder="1" applyAlignment="1">
      <alignment horizontal="center" shrinkToFit="1"/>
    </xf>
    <xf numFmtId="1" fontId="11" fillId="0" borderId="57" xfId="0" applyNumberFormat="1" applyFont="1" applyFill="1" applyBorder="1" applyAlignment="1">
      <alignment horizontal="center" shrinkToFit="1"/>
    </xf>
    <xf numFmtId="49" fontId="11" fillId="0" borderId="78" xfId="0" applyNumberFormat="1" applyFont="1" applyFill="1" applyBorder="1" applyAlignment="1">
      <alignment horizontal="center" wrapText="1"/>
    </xf>
    <xf numFmtId="49" fontId="11" fillId="0" borderId="72" xfId="0" applyNumberFormat="1" applyFont="1" applyFill="1" applyBorder="1" applyAlignment="1">
      <alignment horizontal="center" wrapText="1"/>
    </xf>
    <xf numFmtId="4" fontId="11" fillId="0" borderId="60" xfId="0" applyNumberFormat="1" applyFont="1" applyFill="1" applyBorder="1" applyAlignment="1">
      <alignment horizontal="center" shrinkToFit="1"/>
    </xf>
    <xf numFmtId="1" fontId="11" fillId="0" borderId="73" xfId="0" applyNumberFormat="1" applyFont="1" applyFill="1" applyBorder="1" applyAlignment="1">
      <alignment horizontal="center" shrinkToFit="1"/>
    </xf>
    <xf numFmtId="49" fontId="11" fillId="0" borderId="78" xfId="0" applyNumberFormat="1" applyFont="1" applyFill="1" applyBorder="1" applyAlignment="1">
      <alignment horizontal="left" wrapText="1"/>
    </xf>
    <xf numFmtId="49" fontId="11" fillId="0" borderId="72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wrapText="1"/>
    </xf>
    <xf numFmtId="49" fontId="7" fillId="0" borderId="49" xfId="0" applyNumberFormat="1" applyFont="1" applyBorder="1" applyAlignment="1">
      <alignment horizontal="center" wrapText="1"/>
    </xf>
    <xf numFmtId="49" fontId="7" fillId="0" borderId="65" xfId="0" applyNumberFormat="1" applyFont="1" applyBorder="1" applyAlignment="1">
      <alignment horizontal="center" wrapText="1"/>
    </xf>
    <xf numFmtId="49" fontId="7" fillId="0" borderId="41" xfId="0" applyNumberFormat="1" applyFont="1" applyBorder="1" applyAlignment="1">
      <alignment horizontal="center" wrapText="1"/>
    </xf>
    <xf numFmtId="49" fontId="10" fillId="0" borderId="30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49" fontId="13" fillId="0" borderId="1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wrapText="1"/>
    </xf>
    <xf numFmtId="49" fontId="10" fillId="0" borderId="90" xfId="0" applyNumberFormat="1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49" fontId="10" fillId="0" borderId="49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/>
    </xf>
    <xf numFmtId="49" fontId="15" fillId="0" borderId="13" xfId="0" applyNumberFormat="1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4" fontId="7" fillId="0" borderId="58" xfId="0" applyNumberFormat="1" applyFont="1" applyBorder="1" applyAlignment="1">
      <alignment horizontal="center" shrinkToFit="1"/>
    </xf>
    <xf numFmtId="4" fontId="7" fillId="0" borderId="60" xfId="0" applyNumberFormat="1" applyFont="1" applyBorder="1" applyAlignment="1">
      <alignment horizontal="center" shrinkToFit="1"/>
    </xf>
    <xf numFmtId="4" fontId="7" fillId="0" borderId="66" xfId="0" applyNumberFormat="1" applyFont="1" applyBorder="1" applyAlignment="1">
      <alignment horizontal="center" shrinkToFit="1"/>
    </xf>
    <xf numFmtId="4" fontId="7" fillId="0" borderId="73" xfId="0" applyNumberFormat="1" applyFont="1" applyBorder="1" applyAlignment="1">
      <alignment horizontal="center" shrinkToFit="1"/>
    </xf>
    <xf numFmtId="4" fontId="7" fillId="0" borderId="81" xfId="0" applyNumberFormat="1" applyFont="1" applyBorder="1" applyAlignment="1">
      <alignment horizontal="center" shrinkToFit="1"/>
    </xf>
    <xf numFmtId="4" fontId="7" fillId="0" borderId="57" xfId="0" applyNumberFormat="1" applyFont="1" applyBorder="1" applyAlignment="1">
      <alignment horizontal="center" shrinkToFit="1"/>
    </xf>
    <xf numFmtId="0" fontId="8" fillId="0" borderId="0" xfId="0" applyFont="1" applyBorder="1" applyAlignment="1">
      <alignment horizontal="right"/>
    </xf>
    <xf numFmtId="0" fontId="7" fillId="0" borderId="4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top"/>
    </xf>
    <xf numFmtId="49" fontId="7" fillId="0" borderId="25" xfId="0" applyNumberFormat="1" applyFont="1" applyBorder="1" applyAlignment="1">
      <alignment horizontal="center" wrapText="1"/>
    </xf>
    <xf numFmtId="4" fontId="7" fillId="0" borderId="91" xfId="0" applyNumberFormat="1" applyFont="1" applyBorder="1" applyAlignment="1">
      <alignment horizontal="center" shrinkToFit="1"/>
    </xf>
    <xf numFmtId="4" fontId="7" fillId="0" borderId="45" xfId="0" applyNumberFormat="1" applyFont="1" applyBorder="1" applyAlignment="1">
      <alignment horizontal="center" shrinkToFit="1"/>
    </xf>
    <xf numFmtId="4" fontId="7" fillId="0" borderId="92" xfId="0" applyNumberFormat="1" applyFont="1" applyBorder="1" applyAlignment="1">
      <alignment horizontal="center" shrinkToFit="1"/>
    </xf>
    <xf numFmtId="4" fontId="7" fillId="0" borderId="79" xfId="0" applyNumberFormat="1" applyFont="1" applyBorder="1" applyAlignment="1">
      <alignment horizontal="center" shrinkToFit="1"/>
    </xf>
    <xf numFmtId="4" fontId="7" fillId="0" borderId="93" xfId="0" applyNumberFormat="1" applyFont="1" applyBorder="1" applyAlignment="1">
      <alignment horizontal="center" shrinkToFit="1"/>
    </xf>
    <xf numFmtId="0" fontId="10" fillId="0" borderId="0" xfId="0" applyFont="1" applyAlignment="1">
      <alignment horizontal="left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wrapText="1"/>
    </xf>
    <xf numFmtId="49" fontId="7" fillId="0" borderId="90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shrinkToFit="1"/>
    </xf>
    <xf numFmtId="4" fontId="7" fillId="0" borderId="90" xfId="0" applyNumberFormat="1" applyFont="1" applyBorder="1" applyAlignment="1">
      <alignment horizontal="center" shrinkToFit="1"/>
    </xf>
    <xf numFmtId="4" fontId="7" fillId="0" borderId="17" xfId="0" applyNumberFormat="1" applyFont="1" applyBorder="1" applyAlignment="1">
      <alignment horizontal="center" shrinkToFit="1"/>
    </xf>
    <xf numFmtId="4" fontId="7" fillId="0" borderId="49" xfId="0" applyNumberFormat="1" applyFont="1" applyBorder="1" applyAlignment="1">
      <alignment horizontal="center" shrinkToFit="1"/>
    </xf>
    <xf numFmtId="49" fontId="7" fillId="0" borderId="78" xfId="0" applyNumberFormat="1" applyFont="1" applyBorder="1" applyAlignment="1">
      <alignment horizontal="center" wrapText="1"/>
    </xf>
    <xf numFmtId="49" fontId="7" fillId="0" borderId="43" xfId="0" applyNumberFormat="1" applyFont="1" applyBorder="1" applyAlignment="1">
      <alignment horizontal="center" wrapText="1"/>
    </xf>
    <xf numFmtId="49" fontId="7" fillId="0" borderId="49" xfId="0" applyNumberFormat="1" applyFont="1" applyBorder="1" applyAlignment="1">
      <alignment horizontal="center" shrinkToFit="1"/>
    </xf>
    <xf numFmtId="49" fontId="7" fillId="0" borderId="17" xfId="0" applyNumberFormat="1" applyFont="1" applyBorder="1" applyAlignment="1">
      <alignment horizontal="center" shrinkToFi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shrinkToFit="1"/>
    </xf>
    <xf numFmtId="2" fontId="7" fillId="0" borderId="69" xfId="0" applyNumberFormat="1" applyFont="1" applyBorder="1" applyAlignment="1">
      <alignment horizontal="center" shrinkToFi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shrinkToFit="1"/>
    </xf>
    <xf numFmtId="49" fontId="7" fillId="0" borderId="95" xfId="0" applyNumberFormat="1" applyFont="1" applyBorder="1" applyAlignment="1">
      <alignment horizontal="center" shrinkToFit="1"/>
    </xf>
    <xf numFmtId="49" fontId="7" fillId="0" borderId="44" xfId="0" applyNumberFormat="1" applyFont="1" applyBorder="1" applyAlignment="1">
      <alignment horizontal="center" shrinkToFit="1"/>
    </xf>
    <xf numFmtId="49" fontId="7" fillId="0" borderId="27" xfId="0" applyNumberFormat="1" applyFont="1" applyBorder="1" applyAlignment="1">
      <alignment horizontal="center" shrinkToFit="1"/>
    </xf>
    <xf numFmtId="49" fontId="7" fillId="0" borderId="69" xfId="0" applyNumberFormat="1" applyFont="1" applyBorder="1" applyAlignment="1">
      <alignment horizontal="center" shrinkToFit="1"/>
    </xf>
    <xf numFmtId="49" fontId="7" fillId="0" borderId="0" xfId="0" applyNumberFormat="1" applyFont="1" applyBorder="1" applyAlignment="1">
      <alignment horizontal="center" shrinkToFit="1"/>
    </xf>
    <xf numFmtId="2" fontId="7" fillId="0" borderId="18" xfId="0" applyNumberFormat="1" applyFont="1" applyBorder="1" applyAlignment="1">
      <alignment horizontal="center" shrinkToFit="1"/>
    </xf>
    <xf numFmtId="2" fontId="7" fillId="0" borderId="43" xfId="0" applyNumberFormat="1" applyFont="1" applyBorder="1" applyAlignment="1">
      <alignment horizontal="center" shrinkToFit="1"/>
    </xf>
    <xf numFmtId="2" fontId="7" fillId="0" borderId="24" xfId="0" applyNumberFormat="1" applyFont="1" applyBorder="1" applyAlignment="1">
      <alignment horizontal="center" shrinkToFit="1"/>
    </xf>
    <xf numFmtId="2" fontId="7" fillId="0" borderId="90" xfId="0" applyNumberFormat="1" applyFont="1" applyBorder="1" applyAlignment="1">
      <alignment horizontal="center" shrinkToFit="1"/>
    </xf>
    <xf numFmtId="49" fontId="7" fillId="0" borderId="65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shrinkToFit="1"/>
    </xf>
    <xf numFmtId="2" fontId="7" fillId="0" borderId="49" xfId="0" applyNumberFormat="1" applyFont="1" applyBorder="1" applyAlignment="1">
      <alignment horizontal="center" shrinkToFi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shrinkToFit="1"/>
    </xf>
    <xf numFmtId="2" fontId="7" fillId="0" borderId="45" xfId="0" applyNumberFormat="1" applyFont="1" applyBorder="1" applyAlignment="1">
      <alignment horizontal="center" shrinkToFit="1"/>
    </xf>
    <xf numFmtId="49" fontId="7" fillId="0" borderId="23" xfId="0" applyNumberFormat="1" applyFont="1" applyBorder="1" applyAlignment="1">
      <alignment horizontal="center" shrinkToFit="1"/>
    </xf>
    <xf numFmtId="49" fontId="7" fillId="0" borderId="90" xfId="0" applyNumberFormat="1" applyFont="1" applyBorder="1" applyAlignment="1">
      <alignment horizontal="center" shrinkToFit="1"/>
    </xf>
    <xf numFmtId="49" fontId="7" fillId="0" borderId="25" xfId="0" applyNumberFormat="1" applyFont="1" applyBorder="1" applyAlignment="1">
      <alignment horizontal="center" shrinkToFit="1"/>
    </xf>
    <xf numFmtId="49" fontId="7" fillId="0" borderId="26" xfId="0" applyNumberFormat="1" applyFont="1" applyBorder="1" applyAlignment="1">
      <alignment horizontal="center" shrinkToFit="1"/>
    </xf>
    <xf numFmtId="49" fontId="7" fillId="0" borderId="45" xfId="0" applyNumberFormat="1" applyFont="1" applyBorder="1" applyAlignment="1">
      <alignment horizontal="center" shrinkToFit="1"/>
    </xf>
    <xf numFmtId="49" fontId="7" fillId="0" borderId="61" xfId="0" applyNumberFormat="1" applyFont="1" applyBorder="1" applyAlignment="1">
      <alignment horizontal="right" wrapText="1"/>
    </xf>
    <xf numFmtId="49" fontId="7" fillId="0" borderId="82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left"/>
    </xf>
    <xf numFmtId="49" fontId="7" fillId="0" borderId="47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right"/>
    </xf>
    <xf numFmtId="2" fontId="7" fillId="0" borderId="51" xfId="0" applyNumberFormat="1" applyFont="1" applyBorder="1" applyAlignment="1">
      <alignment horizontal="center" wrapText="1"/>
    </xf>
    <xf numFmtId="2" fontId="7" fillId="0" borderId="77" xfId="0" applyNumberFormat="1" applyFont="1" applyBorder="1" applyAlignment="1">
      <alignment horizontal="center" wrapText="1"/>
    </xf>
    <xf numFmtId="2" fontId="7" fillId="0" borderId="64" xfId="0" applyNumberFormat="1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49" fontId="7" fillId="0" borderId="31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2" fontId="7" fillId="0" borderId="32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49" fontId="7" fillId="0" borderId="28" xfId="0" applyNumberFormat="1" applyFont="1" applyBorder="1" applyAlignment="1">
      <alignment horizontal="center" wrapText="1"/>
    </xf>
    <xf numFmtId="49" fontId="7" fillId="0" borderId="29" xfId="0" applyNumberFormat="1" applyFont="1" applyBorder="1" applyAlignment="1">
      <alignment horizontal="center" wrapText="1"/>
    </xf>
    <xf numFmtId="2" fontId="7" fillId="0" borderId="29" xfId="0" applyNumberFormat="1" applyFont="1" applyBorder="1" applyAlignment="1">
      <alignment horizontal="center" wrapText="1"/>
    </xf>
    <xf numFmtId="2" fontId="7" fillId="0" borderId="36" xfId="0" applyNumberFormat="1" applyFont="1" applyBorder="1" applyAlignment="1">
      <alignment horizontal="center" wrapText="1"/>
    </xf>
    <xf numFmtId="2" fontId="7" fillId="0" borderId="30" xfId="0" applyNumberFormat="1" applyFont="1" applyBorder="1" applyAlignment="1">
      <alignment horizontal="center" wrapText="1"/>
    </xf>
    <xf numFmtId="2" fontId="7" fillId="0" borderId="37" xfId="0" applyNumberFormat="1" applyFont="1" applyBorder="1" applyAlignment="1">
      <alignment horizont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2" fontId="7" fillId="0" borderId="48" xfId="0" applyNumberFormat="1" applyFont="1" applyFill="1" applyBorder="1" applyAlignment="1">
      <alignment horizontal="center"/>
    </xf>
    <xf numFmtId="2" fontId="7" fillId="0" borderId="93" xfId="0" applyNumberFormat="1" applyFont="1" applyFill="1" applyBorder="1" applyAlignment="1">
      <alignment horizontal="center"/>
    </xf>
    <xf numFmtId="2" fontId="7" fillId="0" borderId="96" xfId="0" applyNumberFormat="1" applyFont="1" applyFill="1" applyBorder="1" applyAlignment="1">
      <alignment horizontal="center"/>
    </xf>
    <xf numFmtId="2" fontId="7" fillId="0" borderId="65" xfId="0" applyNumberFormat="1" applyFont="1" applyFill="1" applyBorder="1" applyAlignment="1">
      <alignment horizontal="center"/>
    </xf>
    <xf numFmtId="2" fontId="7" fillId="0" borderId="41" xfId="0" applyNumberFormat="1" applyFont="1" applyFill="1" applyBorder="1" applyAlignment="1">
      <alignment horizontal="center"/>
    </xf>
    <xf numFmtId="2" fontId="7" fillId="0" borderId="40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49" xfId="0" applyNumberFormat="1" applyFont="1" applyFill="1" applyBorder="1" applyAlignment="1">
      <alignment horizontal="center"/>
    </xf>
    <xf numFmtId="2" fontId="7" fillId="0" borderId="44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43" xfId="0" applyNumberFormat="1" applyFont="1" applyFill="1" applyBorder="1" applyAlignment="1">
      <alignment horizontal="center"/>
    </xf>
    <xf numFmtId="2" fontId="7" fillId="0" borderId="46" xfId="0" applyNumberFormat="1" applyFont="1" applyFill="1" applyBorder="1" applyAlignment="1">
      <alignment horizontal="center"/>
    </xf>
    <xf numFmtId="2" fontId="7" fillId="0" borderId="97" xfId="0" applyNumberFormat="1" applyFont="1" applyFill="1" applyBorder="1" applyAlignment="1">
      <alignment horizontal="center"/>
    </xf>
    <xf numFmtId="2" fontId="7" fillId="0" borderId="39" xfId="0" applyNumberFormat="1" applyFont="1" applyFill="1" applyBorder="1" applyAlignment="1">
      <alignment horizontal="center"/>
    </xf>
    <xf numFmtId="0" fontId="7" fillId="0" borderId="53" xfId="0" applyFont="1" applyFill="1" applyBorder="1" applyAlignment="1">
      <alignment horizontal="left" wrapText="1" indent="4"/>
    </xf>
    <xf numFmtId="0" fontId="7" fillId="0" borderId="98" xfId="0" applyFont="1" applyFill="1" applyBorder="1" applyAlignment="1">
      <alignment horizontal="left" wrapText="1" indent="4"/>
    </xf>
    <xf numFmtId="0" fontId="7" fillId="0" borderId="67" xfId="0" applyFont="1" applyFill="1" applyBorder="1" applyAlignment="1">
      <alignment horizontal="left" wrapText="1" indent="4"/>
    </xf>
    <xf numFmtId="0" fontId="7" fillId="0" borderId="99" xfId="0" applyFont="1" applyFill="1" applyBorder="1" applyAlignment="1">
      <alignment horizontal="left" wrapText="1" indent="4"/>
    </xf>
    <xf numFmtId="0" fontId="7" fillId="0" borderId="54" xfId="0" applyFont="1" applyFill="1" applyBorder="1" applyAlignment="1">
      <alignment horizontal="left" wrapText="1" indent="4"/>
    </xf>
    <xf numFmtId="0" fontId="7" fillId="0" borderId="100" xfId="0" applyFont="1" applyFill="1" applyBorder="1" applyAlignment="1">
      <alignment horizontal="left" wrapText="1" indent="4"/>
    </xf>
    <xf numFmtId="2" fontId="7" fillId="0" borderId="27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2" fontId="7" fillId="0" borderId="90" xfId="0" applyNumberFormat="1" applyFont="1" applyFill="1" applyBorder="1" applyAlignment="1">
      <alignment horizontal="center"/>
    </xf>
    <xf numFmtId="2" fontId="7" fillId="0" borderId="95" xfId="0" applyNumberFormat="1" applyFont="1" applyFill="1" applyBorder="1" applyAlignment="1">
      <alignment horizontal="center"/>
    </xf>
    <xf numFmtId="2" fontId="7" fillId="0" borderId="69" xfId="0" applyNumberFormat="1" applyFont="1" applyFill="1" applyBorder="1" applyAlignment="1">
      <alignment horizontal="center"/>
    </xf>
    <xf numFmtId="2" fontId="7" fillId="0" borderId="77" xfId="0" applyNumberFormat="1" applyFont="1" applyFill="1" applyBorder="1" applyAlignment="1">
      <alignment horizontal="center"/>
    </xf>
    <xf numFmtId="2" fontId="7" fillId="0" borderId="64" xfId="0" applyNumberFormat="1" applyFont="1" applyFill="1" applyBorder="1" applyAlignment="1">
      <alignment horizontal="center"/>
    </xf>
    <xf numFmtId="0" fontId="7" fillId="0" borderId="101" xfId="0" applyFont="1" applyFill="1" applyBorder="1" applyAlignment="1">
      <alignment horizontal="left" wrapText="1" indent="4"/>
    </xf>
    <xf numFmtId="0" fontId="7" fillId="0" borderId="68" xfId="0" applyFont="1" applyFill="1" applyBorder="1" applyAlignment="1">
      <alignment horizontal="left" wrapText="1" indent="4"/>
    </xf>
    <xf numFmtId="0" fontId="7" fillId="0" borderId="52" xfId="0" applyFont="1" applyFill="1" applyBorder="1" applyAlignment="1">
      <alignment horizontal="left" wrapText="1"/>
    </xf>
    <xf numFmtId="0" fontId="7" fillId="0" borderId="10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 indent="4"/>
    </xf>
    <xf numFmtId="0" fontId="7" fillId="0" borderId="54" xfId="0" applyFont="1" applyBorder="1" applyAlignment="1">
      <alignment horizontal="left" wrapText="1"/>
    </xf>
    <xf numFmtId="0" fontId="7" fillId="0" borderId="100" xfId="0" applyFont="1" applyBorder="1" applyAlignment="1">
      <alignment horizontal="left" wrapText="1"/>
    </xf>
    <xf numFmtId="0" fontId="7" fillId="0" borderId="54" xfId="0" applyFont="1" applyFill="1" applyBorder="1" applyAlignment="1">
      <alignment horizontal="left" wrapText="1"/>
    </xf>
    <xf numFmtId="0" fontId="7" fillId="0" borderId="10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wrapText="1"/>
    </xf>
    <xf numFmtId="0" fontId="10" fillId="0" borderId="46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2" fontId="7" fillId="0" borderId="82" xfId="0" applyNumberFormat="1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/>
    </xf>
    <xf numFmtId="49" fontId="7" fillId="0" borderId="65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/>
    </xf>
    <xf numFmtId="0" fontId="7" fillId="0" borderId="67" xfId="0" applyFont="1" applyFill="1" applyBorder="1" applyAlignment="1">
      <alignment wrapText="1"/>
    </xf>
    <xf numFmtId="0" fontId="7" fillId="0" borderId="99" xfId="0" applyFont="1" applyFill="1" applyBorder="1" applyAlignment="1">
      <alignment wrapText="1"/>
    </xf>
    <xf numFmtId="0" fontId="7" fillId="0" borderId="54" xfId="0" applyFont="1" applyFill="1" applyBorder="1" applyAlignment="1">
      <alignment wrapText="1"/>
    </xf>
    <xf numFmtId="0" fontId="7" fillId="0" borderId="100" xfId="0" applyFont="1" applyFill="1" applyBorder="1" applyAlignment="1">
      <alignment wrapText="1"/>
    </xf>
    <xf numFmtId="0" fontId="7" fillId="0" borderId="67" xfId="0" applyFont="1" applyFill="1" applyBorder="1" applyAlignment="1">
      <alignment horizontal="left" wrapText="1"/>
    </xf>
    <xf numFmtId="0" fontId="7" fillId="0" borderId="99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2" fontId="7" fillId="0" borderId="36" xfId="0" applyNumberFormat="1" applyFont="1" applyFill="1" applyBorder="1" applyAlignment="1">
      <alignment horizontal="center"/>
    </xf>
    <xf numFmtId="0" fontId="7" fillId="0" borderId="101" xfId="0" applyFont="1" applyFill="1" applyBorder="1" applyAlignment="1">
      <alignment horizontal="left" wrapText="1"/>
    </xf>
    <xf numFmtId="0" fontId="7" fillId="0" borderId="68" xfId="0" applyFont="1" applyFill="1" applyBorder="1" applyAlignment="1">
      <alignment horizontal="left" wrapText="1"/>
    </xf>
    <xf numFmtId="0" fontId="7" fillId="0" borderId="103" xfId="0" applyFont="1" applyFill="1" applyBorder="1" applyAlignment="1">
      <alignment horizontal="left" wrapText="1"/>
    </xf>
    <xf numFmtId="0" fontId="7" fillId="0" borderId="104" xfId="0" applyFont="1" applyFill="1" applyBorder="1" applyAlignment="1">
      <alignment horizontal="left" wrapText="1"/>
    </xf>
    <xf numFmtId="0" fontId="10" fillId="0" borderId="62" xfId="0" applyFont="1" applyFill="1" applyBorder="1" applyAlignment="1">
      <alignment horizontal="left" wrapText="1"/>
    </xf>
    <xf numFmtId="0" fontId="10" fillId="0" borderId="95" xfId="0" applyFont="1" applyFill="1" applyBorder="1" applyAlignment="1">
      <alignment horizontal="left" wrapText="1"/>
    </xf>
    <xf numFmtId="0" fontId="10" fillId="0" borderId="79" xfId="0" applyFont="1" applyFill="1" applyBorder="1" applyAlignment="1">
      <alignment horizontal="left" wrapText="1"/>
    </xf>
    <xf numFmtId="0" fontId="10" fillId="0" borderId="96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10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left" wrapText="1" indent="3"/>
    </xf>
    <xf numFmtId="0" fontId="7" fillId="0" borderId="100" xfId="0" applyFont="1" applyFill="1" applyBorder="1" applyAlignment="1">
      <alignment horizontal="left" wrapText="1" indent="3"/>
    </xf>
    <xf numFmtId="49" fontId="7" fillId="0" borderId="97" xfId="0" applyNumberFormat="1" applyFont="1" applyFill="1" applyBorder="1" applyAlignment="1">
      <alignment horizontal="center"/>
    </xf>
    <xf numFmtId="49" fontId="7" fillId="0" borderId="82" xfId="0" applyNumberFormat="1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2" fontId="7" fillId="0" borderId="80" xfId="0" applyNumberFormat="1" applyFont="1" applyFill="1" applyBorder="1" applyAlignment="1">
      <alignment horizontal="center"/>
    </xf>
    <xf numFmtId="2" fontId="7" fillId="0" borderId="72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49" fontId="7" fillId="0" borderId="74" xfId="0" applyNumberFormat="1" applyFont="1" applyFill="1" applyBorder="1" applyAlignment="1">
      <alignment horizontal="center"/>
    </xf>
    <xf numFmtId="49" fontId="7" fillId="0" borderId="60" xfId="0" applyNumberFormat="1" applyFont="1" applyFill="1" applyBorder="1" applyAlignment="1">
      <alignment horizontal="center"/>
    </xf>
    <xf numFmtId="0" fontId="7" fillId="0" borderId="54" xfId="0" applyFont="1" applyFill="1" applyBorder="1" applyAlignment="1">
      <alignment horizontal="left" wrapText="1" indent="2"/>
    </xf>
    <xf numFmtId="0" fontId="7" fillId="0" borderId="100" xfId="0" applyFont="1" applyFill="1" applyBorder="1" applyAlignment="1">
      <alignment horizontal="left" wrapText="1" indent="2"/>
    </xf>
    <xf numFmtId="0" fontId="7" fillId="0" borderId="13" xfId="0" applyFont="1" applyFill="1" applyBorder="1" applyAlignment="1">
      <alignment horizontal="left" wrapText="1"/>
    </xf>
    <xf numFmtId="0" fontId="7" fillId="0" borderId="67" xfId="0" applyFont="1" applyFill="1" applyBorder="1" applyAlignment="1">
      <alignment horizontal="left" wrapText="1" indent="3"/>
    </xf>
    <xf numFmtId="0" fontId="7" fillId="0" borderId="99" xfId="0" applyFont="1" applyFill="1" applyBorder="1" applyAlignment="1">
      <alignment horizontal="left" wrapText="1" indent="3"/>
    </xf>
    <xf numFmtId="0" fontId="7" fillId="0" borderId="53" xfId="0" applyFont="1" applyFill="1" applyBorder="1" applyAlignment="1">
      <alignment horizontal="left" wrapText="1" indent="3"/>
    </xf>
    <xf numFmtId="0" fontId="7" fillId="0" borderId="98" xfId="0" applyFont="1" applyFill="1" applyBorder="1" applyAlignment="1">
      <alignment horizontal="left" wrapText="1" indent="3"/>
    </xf>
    <xf numFmtId="0" fontId="7" fillId="0" borderId="4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wrapText="1"/>
    </xf>
    <xf numFmtId="0" fontId="7" fillId="0" borderId="46" xfId="0" applyFont="1" applyFill="1" applyBorder="1" applyAlignment="1">
      <alignment horizontal="left" wrapText="1"/>
    </xf>
    <xf numFmtId="0" fontId="7" fillId="0" borderId="67" xfId="0" applyFont="1" applyFill="1" applyBorder="1" applyAlignment="1">
      <alignment horizontal="left" wrapText="1" indent="2"/>
    </xf>
    <xf numFmtId="0" fontId="7" fillId="0" borderId="99" xfId="0" applyFont="1" applyFill="1" applyBorder="1" applyAlignment="1">
      <alignment horizontal="left" wrapText="1" indent="2"/>
    </xf>
    <xf numFmtId="0" fontId="10" fillId="0" borderId="13" xfId="0" applyFont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 horizontal="center"/>
    </xf>
    <xf numFmtId="0" fontId="7" fillId="0" borderId="101" xfId="0" applyFont="1" applyFill="1" applyBorder="1" applyAlignment="1">
      <alignment horizontal="left" wrapText="1" indent="2"/>
    </xf>
    <xf numFmtId="0" fontId="7" fillId="0" borderId="68" xfId="0" applyFont="1" applyFill="1" applyBorder="1" applyAlignment="1">
      <alignment horizontal="left" wrapText="1" indent="2"/>
    </xf>
    <xf numFmtId="0" fontId="7" fillId="0" borderId="0" xfId="0" applyFont="1" applyFill="1" applyAlignment="1">
      <alignment horizontal="left" indent="2"/>
    </xf>
    <xf numFmtId="2" fontId="7" fillId="0" borderId="78" xfId="0" applyNumberFormat="1" applyFont="1" applyFill="1" applyBorder="1" applyAlignment="1">
      <alignment horizontal="center"/>
    </xf>
    <xf numFmtId="49" fontId="7" fillId="0" borderId="58" xfId="0" applyNumberFormat="1" applyFont="1" applyFill="1" applyBorder="1" applyAlignment="1">
      <alignment horizontal="center"/>
    </xf>
    <xf numFmtId="0" fontId="7" fillId="0" borderId="53" xfId="0" applyFont="1" applyFill="1" applyBorder="1" applyAlignment="1">
      <alignment horizontal="left" wrapText="1"/>
    </xf>
    <xf numFmtId="0" fontId="7" fillId="0" borderId="98" xfId="0" applyFont="1" applyFill="1" applyBorder="1" applyAlignment="1">
      <alignment horizontal="left" wrapText="1"/>
    </xf>
    <xf numFmtId="2" fontId="7" fillId="0" borderId="32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12" fillId="0" borderId="13" xfId="0" applyFont="1" applyBorder="1" applyAlignment="1">
      <alignment horizontal="left" wrapText="1"/>
    </xf>
    <xf numFmtId="4" fontId="7" fillId="0" borderId="19" xfId="0" applyNumberFormat="1" applyFont="1" applyBorder="1" applyAlignment="1">
      <alignment horizontal="center" shrinkToFit="1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" fontId="7" fillId="0" borderId="62" xfId="0" applyNumberFormat="1" applyFont="1" applyBorder="1" applyAlignment="1">
      <alignment horizontal="center" shrinkToFi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7" fillId="0" borderId="26" xfId="0" applyNumberFormat="1" applyFont="1" applyBorder="1" applyAlignment="1">
      <alignment horizontal="center" shrinkToFit="1"/>
    </xf>
    <xf numFmtId="4" fontId="7" fillId="0" borderId="94" xfId="0" applyNumberFormat="1" applyFont="1" applyBorder="1" applyAlignment="1">
      <alignment horizontal="center" shrinkToFit="1"/>
    </xf>
    <xf numFmtId="4" fontId="7" fillId="0" borderId="69" xfId="0" applyNumberFormat="1" applyFont="1" applyBorder="1" applyAlignment="1">
      <alignment horizontal="center" shrinkToFit="1"/>
    </xf>
    <xf numFmtId="0" fontId="7" fillId="0" borderId="43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shrinkToFit="1"/>
    </xf>
    <xf numFmtId="4" fontId="7" fillId="0" borderId="22" xfId="0" applyNumberFormat="1" applyFont="1" applyBorder="1" applyAlignment="1">
      <alignment horizontal="center" shrinkToFit="1"/>
    </xf>
    <xf numFmtId="4" fontId="7" fillId="0" borderId="27" xfId="0" applyNumberFormat="1" applyFont="1" applyBorder="1" applyAlignment="1">
      <alignment horizontal="center" shrinkToFit="1"/>
    </xf>
    <xf numFmtId="2" fontId="7" fillId="0" borderId="18" xfId="0" applyNumberFormat="1" applyFont="1" applyBorder="1" applyAlignment="1">
      <alignment horizontal="center"/>
    </xf>
    <xf numFmtId="2" fontId="7" fillId="0" borderId="65" xfId="0" applyNumberFormat="1" applyFont="1" applyBorder="1" applyAlignment="1">
      <alignment horizontal="center"/>
    </xf>
    <xf numFmtId="2" fontId="7" fillId="0" borderId="66" xfId="0" applyNumberFormat="1" applyFont="1" applyBorder="1" applyAlignment="1">
      <alignment horizontal="center"/>
    </xf>
    <xf numFmtId="2" fontId="7" fillId="0" borderId="73" xfId="0" applyNumberFormat="1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8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19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7" fillId="0" borderId="22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4" xfId="0" applyFont="1" applyBorder="1" applyAlignment="1">
      <alignment horizontal="left" wrapText="1"/>
    </xf>
    <xf numFmtId="0" fontId="10" fillId="0" borderId="44" xfId="0" applyFont="1" applyBorder="1" applyAlignment="1">
      <alignment horizontal="left" wrapText="1"/>
    </xf>
    <xf numFmtId="0" fontId="7" fillId="0" borderId="46" xfId="0" applyFont="1" applyBorder="1" applyAlignment="1">
      <alignment horizontal="left" wrapText="1"/>
    </xf>
    <xf numFmtId="2" fontId="7" fillId="0" borderId="22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1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0" fontId="10" fillId="0" borderId="22" xfId="0" applyFont="1" applyBorder="1" applyAlignment="1">
      <alignment horizontal="left" wrapText="1"/>
    </xf>
    <xf numFmtId="2" fontId="7" fillId="0" borderId="24" xfId="0" applyNumberFormat="1" applyFont="1" applyBorder="1" applyAlignment="1">
      <alignment horizontal="center"/>
    </xf>
    <xf numFmtId="2" fontId="7" fillId="0" borderId="62" xfId="0" applyNumberFormat="1" applyFont="1" applyBorder="1" applyAlignment="1">
      <alignment horizontal="center"/>
    </xf>
    <xf numFmtId="2" fontId="7" fillId="0" borderId="95" xfId="0" applyNumberFormat="1" applyFont="1" applyBorder="1" applyAlignment="1">
      <alignment horizontal="center"/>
    </xf>
    <xf numFmtId="49" fontId="7" fillId="0" borderId="79" xfId="0" applyNumberFormat="1" applyFont="1" applyBorder="1" applyAlignment="1">
      <alignment horizontal="center" vertical="center"/>
    </xf>
    <xf numFmtId="49" fontId="7" fillId="0" borderId="9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7" fillId="0" borderId="83" xfId="0" applyNumberFormat="1" applyFont="1" applyBorder="1" applyAlignment="1">
      <alignment horizontal="center" vertical="center"/>
    </xf>
    <xf numFmtId="49" fontId="7" fillId="0" borderId="65" xfId="0" applyNumberFormat="1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 wrapText="1"/>
    </xf>
    <xf numFmtId="2" fontId="7" fillId="0" borderId="19" xfId="0" applyNumberFormat="1" applyFont="1" applyBorder="1" applyAlignment="1">
      <alignment horizontal="center" wrapText="1"/>
    </xf>
    <xf numFmtId="2" fontId="7" fillId="0" borderId="44" xfId="0" applyNumberFormat="1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7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2" fontId="7" fillId="0" borderId="83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2" fontId="7" fillId="0" borderId="27" xfId="0" applyNumberFormat="1" applyFont="1" applyBorder="1" applyAlignment="1">
      <alignment horizontal="center"/>
    </xf>
    <xf numFmtId="2" fontId="7" fillId="0" borderId="94" xfId="0" applyNumberFormat="1" applyFont="1" applyBorder="1" applyAlignment="1">
      <alignment horizontal="center"/>
    </xf>
    <xf numFmtId="2" fontId="7" fillId="0" borderId="69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/>
    </xf>
    <xf numFmtId="49" fontId="7" fillId="0" borderId="17" xfId="0" applyNumberFormat="1" applyFont="1" applyBorder="1" applyAlignment="1">
      <alignment/>
    </xf>
    <xf numFmtId="0" fontId="7" fillId="0" borderId="49" xfId="0" applyFont="1" applyBorder="1" applyAlignment="1">
      <alignment horizontal="center" vertical="center"/>
    </xf>
    <xf numFmtId="49" fontId="17" fillId="0" borderId="49" xfId="0" applyNumberFormat="1" applyFont="1" applyBorder="1" applyAlignment="1">
      <alignment horizontal="center" wrapText="1"/>
    </xf>
    <xf numFmtId="49" fontId="17" fillId="0" borderId="17" xfId="0" applyNumberFormat="1" applyFont="1" applyBorder="1" applyAlignment="1">
      <alignment horizontal="center" wrapText="1"/>
    </xf>
    <xf numFmtId="0" fontId="7" fillId="0" borderId="43" xfId="0" applyFont="1" applyBorder="1" applyAlignment="1">
      <alignment/>
    </xf>
    <xf numFmtId="0" fontId="7" fillId="0" borderId="18" xfId="0" applyFont="1" applyBorder="1" applyAlignment="1">
      <alignment/>
    </xf>
    <xf numFmtId="49" fontId="23" fillId="0" borderId="28" xfId="0" applyNumberFormat="1" applyFont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wrapTex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47" xfId="0" applyNumberFormat="1" applyFont="1" applyBorder="1" applyAlignment="1">
      <alignment horizontal="right" vertical="center" wrapText="1"/>
    </xf>
    <xf numFmtId="49" fontId="23" fillId="0" borderId="59" xfId="0" applyNumberFormat="1" applyFont="1" applyBorder="1" applyAlignment="1">
      <alignment horizontal="right" vertical="center" wrapText="1"/>
    </xf>
    <xf numFmtId="49" fontId="23" fillId="0" borderId="83" xfId="0" applyNumberFormat="1" applyFont="1" applyBorder="1" applyAlignment="1">
      <alignment horizontal="right" vertical="center" wrapText="1"/>
    </xf>
    <xf numFmtId="1" fontId="23" fillId="0" borderId="62" xfId="0" applyNumberFormat="1" applyFont="1" applyBorder="1" applyAlignment="1">
      <alignment horizontal="center" vertical="center" wrapText="1"/>
    </xf>
    <xf numFmtId="1" fontId="23" fillId="0" borderId="90" xfId="0" applyNumberFormat="1" applyFont="1" applyBorder="1" applyAlignment="1">
      <alignment horizontal="center" vertical="center" wrapText="1"/>
    </xf>
    <xf numFmtId="1" fontId="23" fillId="0" borderId="22" xfId="0" applyNumberFormat="1" applyFont="1" applyBorder="1" applyAlignment="1">
      <alignment horizontal="center" vertical="center" wrapText="1"/>
    </xf>
    <xf numFmtId="1" fontId="23" fillId="0" borderId="43" xfId="0" applyNumberFormat="1" applyFont="1" applyBorder="1" applyAlignment="1">
      <alignment horizontal="center" vertical="center" wrapText="1"/>
    </xf>
    <xf numFmtId="1" fontId="23" fillId="0" borderId="26" xfId="0" applyNumberFormat="1" applyFont="1" applyBorder="1" applyAlignment="1">
      <alignment horizontal="center" vertical="center" wrapText="1"/>
    </xf>
    <xf numFmtId="1" fontId="23" fillId="0" borderId="45" xfId="0" applyNumberFormat="1" applyFont="1" applyBorder="1" applyAlignment="1">
      <alignment horizontal="center" vertical="center" wrapText="1"/>
    </xf>
    <xf numFmtId="1" fontId="23" fillId="0" borderId="24" xfId="0" applyNumberFormat="1" applyFont="1" applyBorder="1" applyAlignment="1">
      <alignment horizontal="center" vertical="center" wrapText="1"/>
    </xf>
    <xf numFmtId="1" fontId="23" fillId="0" borderId="95" xfId="0" applyNumberFormat="1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 vertical="center" wrapText="1"/>
    </xf>
    <xf numFmtId="1" fontId="23" fillId="0" borderId="44" xfId="0" applyNumberFormat="1" applyFont="1" applyBorder="1" applyAlignment="1">
      <alignment horizontal="center" vertical="center" wrapText="1"/>
    </xf>
    <xf numFmtId="1" fontId="23" fillId="0" borderId="27" xfId="0" applyNumberFormat="1" applyFont="1" applyBorder="1" applyAlignment="1">
      <alignment horizontal="center" vertical="center" wrapText="1"/>
    </xf>
    <xf numFmtId="1" fontId="23" fillId="0" borderId="69" xfId="0" applyNumberFormat="1" applyFont="1" applyBorder="1" applyAlignment="1">
      <alignment horizontal="center" vertical="center" wrapText="1"/>
    </xf>
    <xf numFmtId="49" fontId="23" fillId="0" borderId="65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22" xfId="0" applyNumberFormat="1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49" fontId="23" fillId="0" borderId="27" xfId="0" applyNumberFormat="1" applyFont="1" applyBorder="1" applyAlignment="1">
      <alignment horizontal="center" vertical="center" wrapText="1"/>
    </xf>
    <xf numFmtId="49" fontId="23" fillId="0" borderId="94" xfId="0" applyNumberFormat="1" applyFont="1" applyBorder="1" applyAlignment="1">
      <alignment horizontal="center" vertical="center" wrapText="1"/>
    </xf>
    <xf numFmtId="3" fontId="23" fillId="0" borderId="24" xfId="0" applyNumberFormat="1" applyFont="1" applyBorder="1" applyAlignment="1">
      <alignment horizontal="center" vertical="center" shrinkToFit="1"/>
    </xf>
    <xf numFmtId="3" fontId="23" fillId="0" borderId="95" xfId="0" applyNumberFormat="1" applyFont="1" applyBorder="1" applyAlignment="1">
      <alignment horizontal="center" vertical="center" shrinkToFit="1"/>
    </xf>
    <xf numFmtId="3" fontId="23" fillId="0" borderId="62" xfId="0" applyNumberFormat="1" applyFont="1" applyBorder="1" applyAlignment="1">
      <alignment horizontal="center" vertical="center" shrinkToFit="1"/>
    </xf>
    <xf numFmtId="3" fontId="23" fillId="0" borderId="90" xfId="0" applyNumberFormat="1" applyFont="1" applyBorder="1" applyAlignment="1">
      <alignment horizontal="center" vertical="center" shrinkToFit="1"/>
    </xf>
    <xf numFmtId="3" fontId="23" fillId="0" borderId="48" xfId="0" applyNumberFormat="1" applyFont="1" applyBorder="1" applyAlignment="1">
      <alignment horizontal="center" vertical="center" shrinkToFit="1"/>
    </xf>
    <xf numFmtId="3" fontId="23" fillId="0" borderId="92" xfId="0" applyNumberFormat="1" applyFont="1" applyBorder="1" applyAlignment="1">
      <alignment horizontal="center" vertical="center" shrinkToFit="1"/>
    </xf>
    <xf numFmtId="3" fontId="23" fillId="0" borderId="93" xfId="0" applyNumberFormat="1" applyFont="1" applyBorder="1" applyAlignment="1">
      <alignment horizontal="center" vertical="center" shrinkToFit="1"/>
    </xf>
    <xf numFmtId="3" fontId="23" fillId="0" borderId="17" xfId="0" applyNumberFormat="1" applyFont="1" applyBorder="1" applyAlignment="1">
      <alignment horizontal="center" vertical="center" shrinkToFit="1"/>
    </xf>
    <xf numFmtId="3" fontId="23" fillId="0" borderId="19" xfId="0" applyNumberFormat="1" applyFont="1" applyBorder="1" applyAlignment="1">
      <alignment horizontal="center" vertical="center" shrinkToFit="1"/>
    </xf>
    <xf numFmtId="3" fontId="23" fillId="0" borderId="49" xfId="0" applyNumberFormat="1" applyFont="1" applyBorder="1" applyAlignment="1">
      <alignment horizontal="center" vertical="center" shrinkToFit="1"/>
    </xf>
    <xf numFmtId="3" fontId="23" fillId="0" borderId="44" xfId="0" applyNumberFormat="1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left" vertical="center" wrapText="1" indent="1"/>
    </xf>
    <xf numFmtId="0" fontId="25" fillId="0" borderId="44" xfId="0" applyFont="1" applyBorder="1" applyAlignment="1">
      <alignment horizontal="left" vertical="center" wrapText="1" indent="1"/>
    </xf>
    <xf numFmtId="0" fontId="25" fillId="0" borderId="19" xfId="0" applyFont="1" applyBorder="1" applyAlignment="1">
      <alignment horizontal="left" vertical="center" wrapText="1" indent="3"/>
    </xf>
    <xf numFmtId="0" fontId="25" fillId="0" borderId="44" xfId="0" applyFont="1" applyBorder="1" applyAlignment="1">
      <alignment horizontal="left" vertical="center" wrapText="1" indent="3"/>
    </xf>
    <xf numFmtId="49" fontId="23" fillId="0" borderId="61" xfId="0" applyNumberFormat="1" applyFont="1" applyBorder="1" applyAlignment="1">
      <alignment/>
    </xf>
    <xf numFmtId="3" fontId="23" fillId="0" borderId="18" xfId="0" applyNumberFormat="1" applyFont="1" applyBorder="1" applyAlignment="1">
      <alignment horizontal="center" vertical="center" shrinkToFit="1"/>
    </xf>
    <xf numFmtId="3" fontId="23" fillId="0" borderId="22" xfId="0" applyNumberFormat="1" applyFont="1" applyBorder="1" applyAlignment="1">
      <alignment horizontal="center" vertical="center" shrinkToFit="1"/>
    </xf>
    <xf numFmtId="3" fontId="23" fillId="0" borderId="43" xfId="0" applyNumberFormat="1" applyFont="1" applyBorder="1" applyAlignment="1">
      <alignment horizontal="center" vertical="center" shrinkToFit="1"/>
    </xf>
    <xf numFmtId="49" fontId="23" fillId="0" borderId="45" xfId="0" applyNumberFormat="1" applyFont="1" applyBorder="1" applyAlignment="1">
      <alignment horizontal="center" vertical="center" wrapText="1"/>
    </xf>
    <xf numFmtId="0" fontId="25" fillId="0" borderId="62" xfId="0" applyFont="1" applyBorder="1" applyAlignment="1">
      <alignment horizontal="left" vertical="center" wrapText="1" indent="1"/>
    </xf>
    <xf numFmtId="0" fontId="25" fillId="0" borderId="95" xfId="0" applyFont="1" applyBorder="1" applyAlignment="1">
      <alignment horizontal="left" vertical="center" wrapText="1" indent="1"/>
    </xf>
    <xf numFmtId="49" fontId="23" fillId="0" borderId="58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right" wrapText="1"/>
    </xf>
    <xf numFmtId="3" fontId="23" fillId="0" borderId="96" xfId="0" applyNumberFormat="1" applyFont="1" applyBorder="1" applyAlignment="1">
      <alignment horizontal="center" vertical="center" shrinkToFit="1"/>
    </xf>
    <xf numFmtId="49" fontId="21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right"/>
    </xf>
    <xf numFmtId="49" fontId="23" fillId="0" borderId="0" xfId="0" applyNumberFormat="1" applyFont="1" applyBorder="1" applyAlignment="1">
      <alignment horizontal="right"/>
    </xf>
    <xf numFmtId="49" fontId="22" fillId="0" borderId="13" xfId="0" applyNumberFormat="1" applyFont="1" applyBorder="1" applyAlignment="1">
      <alignment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 wrapText="1"/>
    </xf>
    <xf numFmtId="3" fontId="23" fillId="0" borderId="46" xfId="0" applyNumberFormat="1" applyFont="1" applyBorder="1" applyAlignment="1">
      <alignment horizontal="center" vertical="center" shrinkToFit="1"/>
    </xf>
    <xf numFmtId="49" fontId="24" fillId="0" borderId="0" xfId="0" applyNumberFormat="1" applyFont="1" applyAlignment="1">
      <alignment horizontal="center" wrapText="1"/>
    </xf>
    <xf numFmtId="49" fontId="24" fillId="0" borderId="13" xfId="0" applyNumberFormat="1" applyFont="1" applyBorder="1" applyAlignment="1">
      <alignment horizontal="center" wrapText="1"/>
    </xf>
    <xf numFmtId="0" fontId="25" fillId="0" borderId="94" xfId="0" applyFont="1" applyBorder="1" applyAlignment="1">
      <alignment horizontal="left" vertical="center" wrapText="1" indent="3"/>
    </xf>
    <xf numFmtId="0" fontId="25" fillId="0" borderId="69" xfId="0" applyFont="1" applyBorder="1" applyAlignment="1">
      <alignment horizontal="left" vertical="center" wrapText="1" indent="3"/>
    </xf>
    <xf numFmtId="0" fontId="25" fillId="0" borderId="79" xfId="0" applyFont="1" applyBorder="1" applyAlignment="1">
      <alignment horizontal="left" vertical="center" wrapText="1" indent="3"/>
    </xf>
    <xf numFmtId="0" fontId="25" fillId="0" borderId="92" xfId="0" applyFont="1" applyBorder="1" applyAlignment="1">
      <alignment horizontal="left" vertical="center" wrapText="1" indent="3"/>
    </xf>
    <xf numFmtId="0" fontId="25" fillId="0" borderId="96" xfId="0" applyFont="1" applyBorder="1" applyAlignment="1">
      <alignment horizontal="left" vertical="center" wrapText="1" indent="3"/>
    </xf>
    <xf numFmtId="49" fontId="23" fillId="0" borderId="41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/>
    </xf>
    <xf numFmtId="49" fontId="23" fillId="0" borderId="13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4</xdr:row>
      <xdr:rowOff>0</xdr:rowOff>
    </xdr:from>
    <xdr:to>
      <xdr:col>12</xdr:col>
      <xdr:colOff>76200</xdr:colOff>
      <xdr:row>4</xdr:row>
      <xdr:rowOff>0</xdr:rowOff>
    </xdr:to>
    <xdr:sp fLocksText="0">
      <xdr:nvSpPr>
        <xdr:cNvPr id="1" name="Text Box 29"/>
        <xdr:cNvSpPr txBox="1">
          <a:spLocks noChangeArrowheads="1"/>
        </xdr:cNvSpPr>
      </xdr:nvSpPr>
      <xdr:spPr>
        <a:xfrm>
          <a:off x="3867150" y="685800"/>
          <a:ext cx="2590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323850</xdr:colOff>
      <xdr:row>4</xdr:row>
      <xdr:rowOff>0</xdr:rowOff>
    </xdr:from>
    <xdr:to>
      <xdr:col>12</xdr:col>
      <xdr:colOff>581025</xdr:colOff>
      <xdr:row>4</xdr:row>
      <xdr:rowOff>0</xdr:rowOff>
    </xdr:to>
    <xdr:sp fLocksText="0">
      <xdr:nvSpPr>
        <xdr:cNvPr id="2" name="Text Box 30"/>
        <xdr:cNvSpPr txBox="1">
          <a:spLocks noChangeArrowheads="1"/>
        </xdr:cNvSpPr>
      </xdr:nvSpPr>
      <xdr:spPr>
        <a:xfrm>
          <a:off x="6705600" y="6858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5"/>
  <sheetViews>
    <sheetView showGridLines="0" tabSelected="1" zoomScalePageLayoutView="0" workbookViewId="0" topLeftCell="A1">
      <selection activeCell="BE19" sqref="BE19"/>
    </sheetView>
  </sheetViews>
  <sheetFormatPr defaultColWidth="9.00390625" defaultRowHeight="12.75"/>
  <cols>
    <col min="1" max="27" width="1.75390625" style="10" customWidth="1"/>
    <col min="28" max="29" width="1.25" style="10" customWidth="1"/>
    <col min="30" max="43" width="1.75390625" style="10" customWidth="1"/>
    <col min="44" max="45" width="1.75390625" style="1" customWidth="1"/>
    <col min="46" max="46" width="14.625" style="1" customWidth="1"/>
    <col min="47" max="53" width="1.25" style="1" customWidth="1"/>
    <col min="54" max="16384" width="9.125" style="1" customWidth="1"/>
  </cols>
  <sheetData>
    <row r="1" spans="1:46" ht="19.5" customHeight="1">
      <c r="A1" s="536" t="s">
        <v>838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36"/>
      <c r="AO1" s="536"/>
      <c r="AP1" s="536"/>
      <c r="AQ1" s="536"/>
      <c r="AR1" s="536"/>
      <c r="AS1" s="536"/>
      <c r="AT1" s="536"/>
    </row>
    <row r="2" spans="1:46" ht="12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562"/>
      <c r="AI2" s="562"/>
      <c r="AJ2" s="562"/>
      <c r="AK2" s="562"/>
      <c r="AL2" s="562"/>
      <c r="AM2" s="562"/>
      <c r="AN2" s="562"/>
      <c r="AO2" s="562"/>
      <c r="AP2" s="562"/>
      <c r="AQ2" s="562"/>
      <c r="AR2" s="562"/>
      <c r="AS2" s="562"/>
      <c r="AT2" s="562"/>
    </row>
    <row r="3" spans="1:46" ht="13.5" customHeight="1">
      <c r="A3" s="555" t="s">
        <v>11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55"/>
      <c r="AO3" s="555"/>
      <c r="AP3" s="555"/>
      <c r="AQ3" s="555"/>
      <c r="AR3" s="555"/>
      <c r="AS3" s="555"/>
      <c r="AT3" s="2"/>
    </row>
    <row r="4" spans="1:46" ht="12.75" customHeight="1" thickBot="1">
      <c r="A4" s="556"/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I4" s="556"/>
      <c r="AJ4" s="556"/>
      <c r="AK4" s="556"/>
      <c r="AL4" s="556"/>
      <c r="AM4" s="556"/>
      <c r="AN4" s="556"/>
      <c r="AO4" s="556"/>
      <c r="AP4" s="556"/>
      <c r="AQ4" s="556"/>
      <c r="AR4" s="556"/>
      <c r="AS4" s="557"/>
      <c r="AT4" s="3" t="s">
        <v>12</v>
      </c>
    </row>
    <row r="5" spans="1:46" ht="13.5" customHeight="1">
      <c r="A5" s="558" t="s">
        <v>13</v>
      </c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558"/>
      <c r="W5" s="558"/>
      <c r="X5" s="558"/>
      <c r="Y5" s="558"/>
      <c r="Z5" s="558"/>
      <c r="AA5" s="558"/>
      <c r="AB5" s="558"/>
      <c r="AC5" s="558"/>
      <c r="AD5" s="558"/>
      <c r="AE5" s="558"/>
      <c r="AF5" s="558"/>
      <c r="AG5" s="558"/>
      <c r="AH5" s="558"/>
      <c r="AI5" s="558"/>
      <c r="AJ5" s="558"/>
      <c r="AK5" s="558"/>
      <c r="AL5" s="558"/>
      <c r="AM5" s="558"/>
      <c r="AN5" s="558"/>
      <c r="AO5" s="558"/>
      <c r="AP5" s="558"/>
      <c r="AQ5" s="558"/>
      <c r="AR5" s="558"/>
      <c r="AS5" s="4"/>
      <c r="AT5" s="5" t="s">
        <v>14</v>
      </c>
    </row>
    <row r="6" spans="1:46" ht="13.5" customHeight="1">
      <c r="A6" s="558" t="s">
        <v>491</v>
      </c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2" t="s">
        <v>839</v>
      </c>
      <c r="S6" s="552"/>
      <c r="T6" s="552"/>
      <c r="U6" s="552"/>
      <c r="V6" s="552"/>
      <c r="W6" s="552"/>
      <c r="X6" s="552"/>
      <c r="Y6" s="552"/>
      <c r="Z6" s="552"/>
      <c r="AA6" s="552"/>
      <c r="AB6" s="553">
        <v>20</v>
      </c>
      <c r="AC6" s="553"/>
      <c r="AD6" s="537" t="s">
        <v>863</v>
      </c>
      <c r="AE6" s="537"/>
      <c r="AF6" s="554" t="s">
        <v>15</v>
      </c>
      <c r="AG6" s="554"/>
      <c r="AH6" s="554"/>
      <c r="AI6" s="554"/>
      <c r="AJ6" s="554"/>
      <c r="AK6" s="558" t="s">
        <v>16</v>
      </c>
      <c r="AL6" s="558"/>
      <c r="AM6" s="558"/>
      <c r="AN6" s="558"/>
      <c r="AO6" s="558"/>
      <c r="AP6" s="558"/>
      <c r="AQ6" s="558"/>
      <c r="AR6" s="558"/>
      <c r="AS6" s="4"/>
      <c r="AT6" s="8" t="s">
        <v>492</v>
      </c>
    </row>
    <row r="7" spans="1:46" ht="54" customHeight="1">
      <c r="A7" s="545" t="s">
        <v>17</v>
      </c>
      <c r="B7" s="545"/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  <c r="P7" s="545"/>
      <c r="Q7" s="545"/>
      <c r="R7" s="546" t="s">
        <v>493</v>
      </c>
      <c r="S7" s="546"/>
      <c r="T7" s="546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546"/>
      <c r="AI7" s="546"/>
      <c r="AJ7" s="546"/>
      <c r="AK7" s="558" t="s">
        <v>18</v>
      </c>
      <c r="AL7" s="558"/>
      <c r="AM7" s="558"/>
      <c r="AN7" s="558"/>
      <c r="AO7" s="558"/>
      <c r="AP7" s="558"/>
      <c r="AQ7" s="558"/>
      <c r="AR7" s="558"/>
      <c r="AS7" s="4"/>
      <c r="AT7" s="8" t="s">
        <v>840</v>
      </c>
    </row>
    <row r="8" spans="1:46" ht="58.5" customHeight="1">
      <c r="A8" s="545"/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7"/>
      <c r="S8" s="547"/>
      <c r="T8" s="547"/>
      <c r="U8" s="547"/>
      <c r="V8" s="547"/>
      <c r="W8" s="547"/>
      <c r="X8" s="547"/>
      <c r="Y8" s="547"/>
      <c r="Z8" s="547"/>
      <c r="AA8" s="547"/>
      <c r="AB8" s="547"/>
      <c r="AC8" s="547"/>
      <c r="AD8" s="547"/>
      <c r="AE8" s="547"/>
      <c r="AF8" s="547"/>
      <c r="AG8" s="547"/>
      <c r="AH8" s="547"/>
      <c r="AI8" s="547"/>
      <c r="AJ8" s="547"/>
      <c r="AK8" s="558" t="s">
        <v>19</v>
      </c>
      <c r="AL8" s="558"/>
      <c r="AM8" s="558"/>
      <c r="AN8" s="558"/>
      <c r="AO8" s="558"/>
      <c r="AP8" s="558"/>
      <c r="AQ8" s="558"/>
      <c r="AR8" s="558"/>
      <c r="AS8" s="4"/>
      <c r="AT8" s="8" t="s">
        <v>842</v>
      </c>
    </row>
    <row r="9" spans="1:46" ht="29.25" customHeight="1">
      <c r="A9" s="545" t="s">
        <v>20</v>
      </c>
      <c r="B9" s="545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51" t="s">
        <v>841</v>
      </c>
      <c r="S9" s="551"/>
      <c r="T9" s="551"/>
      <c r="U9" s="551"/>
      <c r="V9" s="551"/>
      <c r="W9" s="551"/>
      <c r="X9" s="551"/>
      <c r="Y9" s="551"/>
      <c r="Z9" s="551"/>
      <c r="AA9" s="551"/>
      <c r="AB9" s="551"/>
      <c r="AC9" s="551"/>
      <c r="AD9" s="551"/>
      <c r="AE9" s="551"/>
      <c r="AF9" s="551"/>
      <c r="AG9" s="551"/>
      <c r="AH9" s="551"/>
      <c r="AI9" s="551"/>
      <c r="AJ9" s="551"/>
      <c r="AK9" s="553" t="s">
        <v>534</v>
      </c>
      <c r="AL9" s="553"/>
      <c r="AM9" s="553"/>
      <c r="AN9" s="553"/>
      <c r="AO9" s="553"/>
      <c r="AP9" s="553"/>
      <c r="AQ9" s="553"/>
      <c r="AR9" s="553"/>
      <c r="AS9" s="9"/>
      <c r="AT9" s="8" t="s">
        <v>843</v>
      </c>
    </row>
    <row r="10" spans="1:46" ht="13.5" customHeight="1">
      <c r="A10" s="548" t="s">
        <v>525</v>
      </c>
      <c r="B10" s="548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R10" s="548"/>
      <c r="S10" s="548"/>
      <c r="T10" s="548"/>
      <c r="U10" s="548"/>
      <c r="V10" s="548"/>
      <c r="W10" s="548"/>
      <c r="X10" s="548"/>
      <c r="Y10" s="548"/>
      <c r="Z10" s="548"/>
      <c r="AA10" s="548"/>
      <c r="AB10" s="548"/>
      <c r="AC10" s="548"/>
      <c r="AD10" s="548"/>
      <c r="AE10" s="548"/>
      <c r="AF10" s="548"/>
      <c r="AG10" s="548"/>
      <c r="AH10" s="548"/>
      <c r="AI10" s="548"/>
      <c r="AJ10" s="548"/>
      <c r="AK10" s="548"/>
      <c r="AL10" s="548"/>
      <c r="AM10" s="548"/>
      <c r="AN10" s="548"/>
      <c r="AO10" s="548"/>
      <c r="AP10" s="548"/>
      <c r="AQ10" s="548"/>
      <c r="AR10" s="548"/>
      <c r="AS10" s="550"/>
      <c r="AT10" s="11"/>
    </row>
    <row r="11" spans="1:46" ht="13.5" customHeight="1" thickBot="1">
      <c r="A11" s="548" t="s">
        <v>21</v>
      </c>
      <c r="B11" s="548"/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48"/>
      <c r="AB11" s="548"/>
      <c r="AC11" s="548"/>
      <c r="AD11" s="548"/>
      <c r="AE11" s="548"/>
      <c r="AF11" s="548"/>
      <c r="AG11" s="548"/>
      <c r="AH11" s="548"/>
      <c r="AI11" s="548"/>
      <c r="AJ11" s="548"/>
      <c r="AK11" s="558" t="s">
        <v>22</v>
      </c>
      <c r="AL11" s="558"/>
      <c r="AM11" s="558"/>
      <c r="AN11" s="558"/>
      <c r="AO11" s="558"/>
      <c r="AP11" s="558"/>
      <c r="AQ11" s="558"/>
      <c r="AR11" s="558"/>
      <c r="AS11" s="4"/>
      <c r="AT11" s="12" t="s">
        <v>23</v>
      </c>
    </row>
    <row r="12" spans="1:46" ht="13.5" customHeight="1">
      <c r="A12" s="549" t="s">
        <v>844</v>
      </c>
      <c r="B12" s="549"/>
      <c r="C12" s="549"/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  <c r="V12" s="549"/>
      <c r="W12" s="549"/>
      <c r="X12" s="549"/>
      <c r="Y12" s="549"/>
      <c r="Z12" s="549"/>
      <c r="AA12" s="549"/>
      <c r="AB12" s="549"/>
      <c r="AC12" s="549"/>
      <c r="AD12" s="549"/>
      <c r="AE12" s="549"/>
      <c r="AF12" s="549"/>
      <c r="AG12" s="549"/>
      <c r="AH12" s="549"/>
      <c r="AI12" s="549"/>
      <c r="AJ12" s="549"/>
      <c r="AK12" s="549"/>
      <c r="AL12" s="549"/>
      <c r="AM12" s="549"/>
      <c r="AN12" s="549"/>
      <c r="AO12" s="549"/>
      <c r="AP12" s="549"/>
      <c r="AQ12" s="549"/>
      <c r="AR12" s="549"/>
      <c r="AS12" s="549"/>
      <c r="AT12" s="549"/>
    </row>
    <row r="13" spans="1:46" ht="13.5" customHeight="1">
      <c r="A13" s="534" t="s">
        <v>845</v>
      </c>
      <c r="B13" s="534"/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E13" s="534"/>
      <c r="AF13" s="534"/>
      <c r="AG13" s="534"/>
      <c r="AH13" s="534"/>
      <c r="AI13" s="534"/>
      <c r="AJ13" s="534"/>
      <c r="AK13" s="534"/>
      <c r="AL13" s="534"/>
      <c r="AM13" s="534"/>
      <c r="AN13" s="534"/>
      <c r="AO13" s="534"/>
      <c r="AP13" s="534"/>
      <c r="AQ13" s="534"/>
      <c r="AR13" s="534"/>
      <c r="AS13" s="534"/>
      <c r="AT13" s="534"/>
    </row>
    <row r="14" spans="1:46" ht="13.5" customHeight="1">
      <c r="A14" s="534" t="s">
        <v>846</v>
      </c>
      <c r="B14" s="534"/>
      <c r="C14" s="534"/>
      <c r="D14" s="534"/>
      <c r="E14" s="534"/>
      <c r="F14" s="534"/>
      <c r="G14" s="534"/>
      <c r="H14" s="534"/>
      <c r="I14" s="534"/>
      <c r="J14" s="534"/>
      <c r="K14" s="534"/>
      <c r="L14" s="534"/>
      <c r="M14" s="534"/>
      <c r="N14" s="534"/>
      <c r="O14" s="534"/>
      <c r="P14" s="534"/>
      <c r="Q14" s="534"/>
      <c r="R14" s="534"/>
      <c r="S14" s="534"/>
      <c r="T14" s="534"/>
      <c r="U14" s="534"/>
      <c r="V14" s="534"/>
      <c r="W14" s="534"/>
      <c r="X14" s="534"/>
      <c r="Y14" s="534"/>
      <c r="Z14" s="534"/>
      <c r="AA14" s="534"/>
      <c r="AB14" s="534"/>
      <c r="AC14" s="534"/>
      <c r="AD14" s="534"/>
      <c r="AE14" s="534"/>
      <c r="AF14" s="534"/>
      <c r="AG14" s="534"/>
      <c r="AH14" s="534"/>
      <c r="AI14" s="534"/>
      <c r="AJ14" s="534"/>
      <c r="AK14" s="534"/>
      <c r="AL14" s="534"/>
      <c r="AM14" s="534"/>
      <c r="AN14" s="534"/>
      <c r="AO14" s="534"/>
      <c r="AP14" s="534"/>
      <c r="AQ14" s="534"/>
      <c r="AR14" s="534"/>
      <c r="AS14" s="534"/>
      <c r="AT14" s="534"/>
    </row>
    <row r="15" spans="1:46" ht="13.5" customHeight="1">
      <c r="A15" s="534" t="s">
        <v>847</v>
      </c>
      <c r="B15" s="534"/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34"/>
      <c r="AG15" s="534"/>
      <c r="AH15" s="534"/>
      <c r="AI15" s="534"/>
      <c r="AJ15" s="534"/>
      <c r="AK15" s="534"/>
      <c r="AL15" s="534"/>
      <c r="AM15" s="534"/>
      <c r="AN15" s="534"/>
      <c r="AO15" s="534"/>
      <c r="AP15" s="534"/>
      <c r="AQ15" s="534"/>
      <c r="AR15" s="534"/>
      <c r="AS15" s="534"/>
      <c r="AT15" s="534"/>
    </row>
    <row r="16" spans="1:46" ht="13.5" customHeight="1">
      <c r="A16" s="534" t="s">
        <v>848</v>
      </c>
      <c r="B16" s="534"/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34"/>
      <c r="P16" s="534"/>
      <c r="Q16" s="534"/>
      <c r="R16" s="534"/>
      <c r="S16" s="534"/>
      <c r="T16" s="534"/>
      <c r="U16" s="534"/>
      <c r="V16" s="534"/>
      <c r="W16" s="534"/>
      <c r="X16" s="534"/>
      <c r="Y16" s="534"/>
      <c r="Z16" s="534"/>
      <c r="AA16" s="534"/>
      <c r="AB16" s="534"/>
      <c r="AC16" s="534"/>
      <c r="AD16" s="534"/>
      <c r="AE16" s="534"/>
      <c r="AF16" s="534"/>
      <c r="AG16" s="534"/>
      <c r="AH16" s="534"/>
      <c r="AI16" s="534"/>
      <c r="AJ16" s="534"/>
      <c r="AK16" s="534"/>
      <c r="AL16" s="534"/>
      <c r="AM16" s="534"/>
      <c r="AN16" s="534"/>
      <c r="AO16" s="534"/>
      <c r="AP16" s="534"/>
      <c r="AQ16" s="534"/>
      <c r="AR16" s="534"/>
      <c r="AS16" s="534"/>
      <c r="AT16" s="534"/>
    </row>
    <row r="17" spans="1:46" ht="13.5" customHeight="1">
      <c r="A17" s="534" t="s">
        <v>494</v>
      </c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4"/>
      <c r="P17" s="534"/>
      <c r="Q17" s="534"/>
      <c r="R17" s="534"/>
      <c r="S17" s="534"/>
      <c r="T17" s="534"/>
      <c r="U17" s="534"/>
      <c r="V17" s="534"/>
      <c r="W17" s="534"/>
      <c r="X17" s="534"/>
      <c r="Y17" s="534"/>
      <c r="Z17" s="534"/>
      <c r="AA17" s="534"/>
      <c r="AB17" s="534"/>
      <c r="AC17" s="534"/>
      <c r="AD17" s="534"/>
      <c r="AE17" s="534"/>
      <c r="AF17" s="534"/>
      <c r="AG17" s="534"/>
      <c r="AH17" s="534"/>
      <c r="AI17" s="534"/>
      <c r="AJ17" s="534"/>
      <c r="AK17" s="534"/>
      <c r="AL17" s="534"/>
      <c r="AM17" s="534"/>
      <c r="AN17" s="534"/>
      <c r="AO17" s="534"/>
      <c r="AP17" s="534"/>
      <c r="AQ17" s="534"/>
      <c r="AR17" s="534"/>
      <c r="AS17" s="534"/>
      <c r="AT17" s="534"/>
    </row>
    <row r="18" spans="1:46" ht="13.5" customHeight="1">
      <c r="A18" s="534" t="s">
        <v>496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34"/>
      <c r="AJ18" s="534"/>
      <c r="AK18" s="534"/>
      <c r="AL18" s="534"/>
      <c r="AM18" s="534"/>
      <c r="AN18" s="534"/>
      <c r="AO18" s="534"/>
      <c r="AP18" s="534"/>
      <c r="AQ18" s="534"/>
      <c r="AR18" s="534"/>
      <c r="AS18" s="534"/>
      <c r="AT18" s="534"/>
    </row>
    <row r="19" spans="1:46" ht="13.5" customHeight="1">
      <c r="A19" s="534" t="s">
        <v>495</v>
      </c>
      <c r="B19" s="534"/>
      <c r="C19" s="534"/>
      <c r="D19" s="534"/>
      <c r="E19" s="534"/>
      <c r="F19" s="534"/>
      <c r="G19" s="534"/>
      <c r="H19" s="534"/>
      <c r="I19" s="534"/>
      <c r="J19" s="534"/>
      <c r="K19" s="534"/>
      <c r="L19" s="534"/>
      <c r="M19" s="534"/>
      <c r="N19" s="534"/>
      <c r="O19" s="534"/>
      <c r="P19" s="534"/>
      <c r="Q19" s="534"/>
      <c r="R19" s="534"/>
      <c r="S19" s="534"/>
      <c r="T19" s="534"/>
      <c r="U19" s="534"/>
      <c r="V19" s="534"/>
      <c r="W19" s="534"/>
      <c r="X19" s="534"/>
      <c r="Y19" s="534"/>
      <c r="Z19" s="534"/>
      <c r="AA19" s="534"/>
      <c r="AB19" s="534"/>
      <c r="AC19" s="534"/>
      <c r="AD19" s="534"/>
      <c r="AE19" s="534"/>
      <c r="AF19" s="534"/>
      <c r="AG19" s="534"/>
      <c r="AH19" s="534"/>
      <c r="AI19" s="534"/>
      <c r="AJ19" s="534"/>
      <c r="AK19" s="534"/>
      <c r="AL19" s="534"/>
      <c r="AM19" s="534"/>
      <c r="AN19" s="534"/>
      <c r="AO19" s="534"/>
      <c r="AP19" s="534"/>
      <c r="AQ19" s="534"/>
      <c r="AR19" s="534"/>
      <c r="AS19" s="534"/>
      <c r="AT19" s="534"/>
    </row>
    <row r="20" spans="1:46" ht="13.5" customHeight="1">
      <c r="A20" s="534"/>
      <c r="B20" s="534"/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34"/>
      <c r="AC20" s="534"/>
      <c r="AD20" s="534"/>
      <c r="AE20" s="534"/>
      <c r="AF20" s="534"/>
      <c r="AG20" s="534"/>
      <c r="AH20" s="534"/>
      <c r="AI20" s="534"/>
      <c r="AJ20" s="534"/>
      <c r="AK20" s="534"/>
      <c r="AL20" s="534"/>
      <c r="AM20" s="534"/>
      <c r="AN20" s="534"/>
      <c r="AO20" s="534"/>
      <c r="AP20" s="534"/>
      <c r="AQ20" s="534"/>
      <c r="AR20" s="534"/>
      <c r="AS20" s="534"/>
      <c r="AT20" s="534"/>
    </row>
    <row r="21" spans="1:46" ht="13.5" customHeight="1">
      <c r="A21" s="534" t="s">
        <v>849</v>
      </c>
      <c r="B21" s="534"/>
      <c r="C21" s="534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34"/>
      <c r="AC21" s="534"/>
      <c r="AD21" s="534"/>
      <c r="AE21" s="534"/>
      <c r="AF21" s="534"/>
      <c r="AG21" s="534"/>
      <c r="AH21" s="534"/>
      <c r="AI21" s="534"/>
      <c r="AJ21" s="534"/>
      <c r="AK21" s="534"/>
      <c r="AL21" s="534"/>
      <c r="AM21" s="534"/>
      <c r="AN21" s="534"/>
      <c r="AO21" s="534"/>
      <c r="AP21" s="534"/>
      <c r="AQ21" s="534"/>
      <c r="AR21" s="534"/>
      <c r="AS21" s="534"/>
      <c r="AT21" s="534"/>
    </row>
    <row r="22" spans="1:46" ht="13.5" customHeight="1">
      <c r="A22" s="534" t="s">
        <v>850</v>
      </c>
      <c r="B22" s="534"/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34"/>
      <c r="AC22" s="534"/>
      <c r="AD22" s="534"/>
      <c r="AE22" s="534"/>
      <c r="AF22" s="534"/>
      <c r="AG22" s="534"/>
      <c r="AH22" s="534"/>
      <c r="AI22" s="534"/>
      <c r="AJ22" s="534"/>
      <c r="AK22" s="534"/>
      <c r="AL22" s="534"/>
      <c r="AM22" s="534"/>
      <c r="AN22" s="534"/>
      <c r="AO22" s="534"/>
      <c r="AP22" s="534"/>
      <c r="AQ22" s="534"/>
      <c r="AR22" s="534"/>
      <c r="AS22" s="534"/>
      <c r="AT22" s="534"/>
    </row>
    <row r="23" spans="1:46" ht="13.5" customHeight="1">
      <c r="A23" s="534" t="s">
        <v>851</v>
      </c>
      <c r="B23" s="534"/>
      <c r="C23" s="534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34"/>
      <c r="AC23" s="534"/>
      <c r="AD23" s="534"/>
      <c r="AE23" s="534"/>
      <c r="AF23" s="534"/>
      <c r="AG23" s="534"/>
      <c r="AH23" s="534"/>
      <c r="AI23" s="534"/>
      <c r="AJ23" s="534"/>
      <c r="AK23" s="534"/>
      <c r="AL23" s="534"/>
      <c r="AM23" s="534"/>
      <c r="AN23" s="534"/>
      <c r="AO23" s="534"/>
      <c r="AP23" s="534"/>
      <c r="AQ23" s="534"/>
      <c r="AR23" s="534"/>
      <c r="AS23" s="534"/>
      <c r="AT23" s="534"/>
    </row>
    <row r="24" spans="1:46" ht="13.5" customHeight="1">
      <c r="A24" s="534" t="s">
        <v>852</v>
      </c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  <c r="AB24" s="534"/>
      <c r="AC24" s="534"/>
      <c r="AD24" s="534"/>
      <c r="AE24" s="534"/>
      <c r="AF24" s="534"/>
      <c r="AG24" s="534"/>
      <c r="AH24" s="534"/>
      <c r="AI24" s="534"/>
      <c r="AJ24" s="534"/>
      <c r="AK24" s="534"/>
      <c r="AL24" s="534"/>
      <c r="AM24" s="534"/>
      <c r="AN24" s="534"/>
      <c r="AO24" s="534"/>
      <c r="AP24" s="534"/>
      <c r="AQ24" s="534"/>
      <c r="AR24" s="534"/>
      <c r="AS24" s="534"/>
      <c r="AT24" s="534"/>
    </row>
    <row r="25" spans="1:46" ht="13.5" customHeight="1">
      <c r="A25" s="534" t="s">
        <v>853</v>
      </c>
      <c r="B25" s="534"/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  <c r="P25" s="534"/>
      <c r="Q25" s="534"/>
      <c r="R25" s="534"/>
      <c r="S25" s="534"/>
      <c r="T25" s="534"/>
      <c r="U25" s="534"/>
      <c r="V25" s="534"/>
      <c r="W25" s="534"/>
      <c r="X25" s="534"/>
      <c r="Y25" s="534"/>
      <c r="Z25" s="534"/>
      <c r="AA25" s="534"/>
      <c r="AB25" s="534"/>
      <c r="AC25" s="534"/>
      <c r="AD25" s="534"/>
      <c r="AE25" s="534"/>
      <c r="AF25" s="534"/>
      <c r="AG25" s="534"/>
      <c r="AH25" s="534"/>
      <c r="AI25" s="534"/>
      <c r="AJ25" s="534"/>
      <c r="AK25" s="534"/>
      <c r="AL25" s="534"/>
      <c r="AM25" s="534"/>
      <c r="AN25" s="534"/>
      <c r="AO25" s="534"/>
      <c r="AP25" s="534"/>
      <c r="AQ25" s="534"/>
      <c r="AR25" s="534"/>
      <c r="AS25" s="534"/>
      <c r="AT25" s="534"/>
    </row>
    <row r="26" spans="1:46" ht="13.5" customHeight="1">
      <c r="A26" s="534"/>
      <c r="B26" s="534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4"/>
      <c r="V26" s="534"/>
      <c r="W26" s="534"/>
      <c r="X26" s="534"/>
      <c r="Y26" s="534"/>
      <c r="Z26" s="534"/>
      <c r="AA26" s="534"/>
      <c r="AB26" s="534"/>
      <c r="AC26" s="534"/>
      <c r="AD26" s="534"/>
      <c r="AE26" s="534"/>
      <c r="AF26" s="534"/>
      <c r="AG26" s="534"/>
      <c r="AH26" s="534"/>
      <c r="AI26" s="534"/>
      <c r="AJ26" s="534"/>
      <c r="AK26" s="534"/>
      <c r="AL26" s="534"/>
      <c r="AM26" s="534"/>
      <c r="AN26" s="534"/>
      <c r="AO26" s="534"/>
      <c r="AP26" s="534"/>
      <c r="AQ26" s="534"/>
      <c r="AR26" s="534"/>
      <c r="AS26" s="534"/>
      <c r="AT26" s="534"/>
    </row>
    <row r="27" spans="1:46" ht="13.5" customHeight="1">
      <c r="A27" s="534" t="s">
        <v>854</v>
      </c>
      <c r="B27" s="534"/>
      <c r="C27" s="534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534"/>
      <c r="AC27" s="534"/>
      <c r="AD27" s="534"/>
      <c r="AE27" s="534"/>
      <c r="AF27" s="534"/>
      <c r="AG27" s="534"/>
      <c r="AH27" s="534"/>
      <c r="AI27" s="534"/>
      <c r="AJ27" s="534"/>
      <c r="AK27" s="534"/>
      <c r="AL27" s="534"/>
      <c r="AM27" s="534"/>
      <c r="AN27" s="534"/>
      <c r="AO27" s="534"/>
      <c r="AP27" s="534"/>
      <c r="AQ27" s="534"/>
      <c r="AR27" s="534"/>
      <c r="AS27" s="534"/>
      <c r="AT27" s="534"/>
    </row>
    <row r="28" spans="1:46" ht="13.5" customHeight="1">
      <c r="A28" s="534" t="s">
        <v>855</v>
      </c>
      <c r="B28" s="534"/>
      <c r="C28" s="534"/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34"/>
      <c r="O28" s="534"/>
      <c r="P28" s="534"/>
      <c r="Q28" s="534"/>
      <c r="R28" s="534"/>
      <c r="S28" s="534"/>
      <c r="T28" s="534"/>
      <c r="U28" s="534"/>
      <c r="V28" s="534"/>
      <c r="W28" s="534"/>
      <c r="X28" s="534"/>
      <c r="Y28" s="534"/>
      <c r="Z28" s="534"/>
      <c r="AA28" s="534"/>
      <c r="AB28" s="534"/>
      <c r="AC28" s="534"/>
      <c r="AD28" s="534"/>
      <c r="AE28" s="534"/>
      <c r="AF28" s="534"/>
      <c r="AG28" s="534"/>
      <c r="AH28" s="534"/>
      <c r="AI28" s="534"/>
      <c r="AJ28" s="534"/>
      <c r="AK28" s="534"/>
      <c r="AL28" s="534"/>
      <c r="AM28" s="534"/>
      <c r="AN28" s="534"/>
      <c r="AO28" s="534"/>
      <c r="AP28" s="534"/>
      <c r="AQ28" s="534"/>
      <c r="AR28" s="534"/>
      <c r="AS28" s="534"/>
      <c r="AT28" s="534"/>
    </row>
    <row r="29" spans="1:46" ht="13.5" customHeight="1">
      <c r="A29" s="534" t="s">
        <v>856</v>
      </c>
      <c r="B29" s="534"/>
      <c r="C29" s="534"/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34"/>
      <c r="O29" s="534"/>
      <c r="P29" s="534"/>
      <c r="Q29" s="534"/>
      <c r="R29" s="534"/>
      <c r="S29" s="534"/>
      <c r="T29" s="534"/>
      <c r="U29" s="534"/>
      <c r="V29" s="534"/>
      <c r="W29" s="534"/>
      <c r="X29" s="534"/>
      <c r="Y29" s="534"/>
      <c r="Z29" s="534"/>
      <c r="AA29" s="534"/>
      <c r="AB29" s="534"/>
      <c r="AC29" s="534"/>
      <c r="AD29" s="534"/>
      <c r="AE29" s="534"/>
      <c r="AF29" s="534"/>
      <c r="AG29" s="534"/>
      <c r="AH29" s="534"/>
      <c r="AI29" s="534"/>
      <c r="AJ29" s="534"/>
      <c r="AK29" s="534"/>
      <c r="AL29" s="534"/>
      <c r="AM29" s="534"/>
      <c r="AN29" s="534"/>
      <c r="AO29" s="534"/>
      <c r="AP29" s="534"/>
      <c r="AQ29" s="534"/>
      <c r="AR29" s="534"/>
      <c r="AS29" s="534"/>
      <c r="AT29" s="534"/>
    </row>
    <row r="30" spans="1:46" ht="13.5" customHeight="1">
      <c r="A30" s="534" t="s">
        <v>857</v>
      </c>
      <c r="B30" s="534"/>
      <c r="C30" s="534"/>
      <c r="D30" s="534"/>
      <c r="E30" s="534"/>
      <c r="F30" s="534"/>
      <c r="G30" s="534"/>
      <c r="H30" s="534"/>
      <c r="I30" s="534"/>
      <c r="J30" s="534"/>
      <c r="K30" s="534"/>
      <c r="L30" s="534"/>
      <c r="M30" s="534"/>
      <c r="N30" s="534"/>
      <c r="O30" s="534"/>
      <c r="P30" s="534"/>
      <c r="Q30" s="534"/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534"/>
      <c r="AC30" s="534"/>
      <c r="AD30" s="534"/>
      <c r="AE30" s="534"/>
      <c r="AF30" s="534"/>
      <c r="AG30" s="534"/>
      <c r="AH30" s="534"/>
      <c r="AI30" s="534"/>
      <c r="AJ30" s="534"/>
      <c r="AK30" s="534"/>
      <c r="AL30" s="534"/>
      <c r="AM30" s="534"/>
      <c r="AN30" s="534"/>
      <c r="AO30" s="534"/>
      <c r="AP30" s="534"/>
      <c r="AQ30" s="534"/>
      <c r="AR30" s="534"/>
      <c r="AS30" s="534"/>
      <c r="AT30" s="534"/>
    </row>
    <row r="31" spans="1:46" ht="13.5" customHeight="1">
      <c r="A31" s="534" t="s">
        <v>858</v>
      </c>
      <c r="B31" s="534"/>
      <c r="C31" s="534"/>
      <c r="D31" s="534"/>
      <c r="E31" s="534"/>
      <c r="F31" s="534"/>
      <c r="G31" s="534"/>
      <c r="H31" s="534"/>
      <c r="I31" s="534"/>
      <c r="J31" s="534"/>
      <c r="K31" s="534"/>
      <c r="L31" s="534"/>
      <c r="M31" s="534"/>
      <c r="N31" s="534"/>
      <c r="O31" s="534"/>
      <c r="P31" s="534"/>
      <c r="Q31" s="534"/>
      <c r="R31" s="534"/>
      <c r="S31" s="534"/>
      <c r="T31" s="534"/>
      <c r="U31" s="534"/>
      <c r="V31" s="534"/>
      <c r="W31" s="534"/>
      <c r="X31" s="534"/>
      <c r="Y31" s="534"/>
      <c r="Z31" s="534"/>
      <c r="AA31" s="534"/>
      <c r="AB31" s="534"/>
      <c r="AC31" s="534"/>
      <c r="AD31" s="534"/>
      <c r="AE31" s="534"/>
      <c r="AF31" s="534"/>
      <c r="AG31" s="534"/>
      <c r="AH31" s="534"/>
      <c r="AI31" s="534"/>
      <c r="AJ31" s="534"/>
      <c r="AK31" s="534"/>
      <c r="AL31" s="534"/>
      <c r="AM31" s="534"/>
      <c r="AN31" s="534"/>
      <c r="AO31" s="534"/>
      <c r="AP31" s="534"/>
      <c r="AQ31" s="534"/>
      <c r="AR31" s="534"/>
      <c r="AS31" s="534"/>
      <c r="AT31" s="534"/>
    </row>
    <row r="32" spans="1:46" ht="13.5" customHeight="1">
      <c r="A32" s="534" t="s">
        <v>497</v>
      </c>
      <c r="B32" s="534"/>
      <c r="C32" s="534"/>
      <c r="D32" s="534"/>
      <c r="E32" s="534"/>
      <c r="F32" s="534"/>
      <c r="G32" s="534"/>
      <c r="H32" s="534"/>
      <c r="I32" s="534"/>
      <c r="J32" s="534"/>
      <c r="K32" s="534"/>
      <c r="L32" s="534"/>
      <c r="M32" s="534"/>
      <c r="N32" s="534"/>
      <c r="O32" s="534"/>
      <c r="P32" s="534"/>
      <c r="Q32" s="534"/>
      <c r="R32" s="534"/>
      <c r="S32" s="534"/>
      <c r="T32" s="534"/>
      <c r="U32" s="534"/>
      <c r="V32" s="534"/>
      <c r="W32" s="534"/>
      <c r="X32" s="534"/>
      <c r="Y32" s="534"/>
      <c r="Z32" s="534"/>
      <c r="AA32" s="534"/>
      <c r="AB32" s="534"/>
      <c r="AC32" s="534"/>
      <c r="AD32" s="534"/>
      <c r="AE32" s="534"/>
      <c r="AF32" s="534"/>
      <c r="AG32" s="534"/>
      <c r="AH32" s="534"/>
      <c r="AI32" s="534"/>
      <c r="AJ32" s="534"/>
      <c r="AK32" s="534"/>
      <c r="AL32" s="534"/>
      <c r="AM32" s="534"/>
      <c r="AN32" s="534"/>
      <c r="AO32" s="534"/>
      <c r="AP32" s="534"/>
      <c r="AQ32" s="534"/>
      <c r="AR32" s="534"/>
      <c r="AS32" s="534"/>
      <c r="AT32" s="534"/>
    </row>
    <row r="33" spans="1:46" ht="13.5" customHeight="1">
      <c r="A33" s="535" t="s">
        <v>498</v>
      </c>
      <c r="B33" s="535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/>
      <c r="AA33" s="535"/>
      <c r="AB33" s="535"/>
      <c r="AC33" s="535"/>
      <c r="AD33" s="535"/>
      <c r="AE33" s="535"/>
      <c r="AF33" s="535"/>
      <c r="AG33" s="535"/>
      <c r="AH33" s="535"/>
      <c r="AI33" s="535"/>
      <c r="AJ33" s="535"/>
      <c r="AK33" s="535"/>
      <c r="AL33" s="535"/>
      <c r="AM33" s="535"/>
      <c r="AN33" s="535"/>
      <c r="AO33" s="535"/>
      <c r="AP33" s="535"/>
      <c r="AQ33" s="535"/>
      <c r="AR33" s="535"/>
      <c r="AS33" s="535"/>
      <c r="AT33" s="535"/>
    </row>
    <row r="34" spans="1:46" ht="13.5" customHeight="1">
      <c r="A34" s="534" t="s">
        <v>499</v>
      </c>
      <c r="B34" s="534"/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534"/>
      <c r="AC34" s="534"/>
      <c r="AD34" s="534"/>
      <c r="AE34" s="534"/>
      <c r="AF34" s="534"/>
      <c r="AG34" s="534"/>
      <c r="AH34" s="534"/>
      <c r="AI34" s="534"/>
      <c r="AJ34" s="534"/>
      <c r="AK34" s="534"/>
      <c r="AL34" s="534"/>
      <c r="AM34" s="534"/>
      <c r="AN34" s="534"/>
      <c r="AO34" s="534"/>
      <c r="AP34" s="534"/>
      <c r="AQ34" s="534"/>
      <c r="AR34" s="534"/>
      <c r="AS34" s="534"/>
      <c r="AT34" s="534"/>
    </row>
    <row r="35" spans="1:46" ht="13.5" customHeight="1">
      <c r="A35" s="534" t="s">
        <v>500</v>
      </c>
      <c r="B35" s="534"/>
      <c r="C35" s="534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534"/>
      <c r="AC35" s="534"/>
      <c r="AD35" s="534"/>
      <c r="AE35" s="534"/>
      <c r="AF35" s="534"/>
      <c r="AG35" s="534"/>
      <c r="AH35" s="534"/>
      <c r="AI35" s="534"/>
      <c r="AJ35" s="534"/>
      <c r="AK35" s="534"/>
      <c r="AL35" s="534"/>
      <c r="AM35" s="534"/>
      <c r="AN35" s="534"/>
      <c r="AO35" s="534"/>
      <c r="AP35" s="534"/>
      <c r="AQ35" s="534"/>
      <c r="AR35" s="534"/>
      <c r="AS35" s="534"/>
      <c r="AT35" s="534"/>
    </row>
    <row r="36" spans="1:46" ht="13.5" customHeight="1">
      <c r="A36" s="534"/>
      <c r="B36" s="534"/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  <c r="R36" s="534"/>
      <c r="S36" s="534"/>
      <c r="T36" s="534"/>
      <c r="U36" s="534"/>
      <c r="V36" s="534"/>
      <c r="W36" s="534"/>
      <c r="X36" s="534"/>
      <c r="Y36" s="534"/>
      <c r="Z36" s="534"/>
      <c r="AA36" s="534"/>
      <c r="AB36" s="534"/>
      <c r="AC36" s="534"/>
      <c r="AD36" s="534"/>
      <c r="AE36" s="534"/>
      <c r="AF36" s="534"/>
      <c r="AG36" s="534"/>
      <c r="AH36" s="534"/>
      <c r="AI36" s="534"/>
      <c r="AJ36" s="534"/>
      <c r="AK36" s="534"/>
      <c r="AL36" s="534"/>
      <c r="AM36" s="534"/>
      <c r="AN36" s="534"/>
      <c r="AO36" s="534"/>
      <c r="AP36" s="534"/>
      <c r="AQ36" s="534"/>
      <c r="AR36" s="534"/>
      <c r="AS36" s="534"/>
      <c r="AT36" s="534"/>
    </row>
    <row r="37" spans="1:46" ht="13.5" customHeight="1">
      <c r="A37" s="534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4"/>
      <c r="AG37" s="534"/>
      <c r="AH37" s="534"/>
      <c r="AI37" s="534"/>
      <c r="AJ37" s="534"/>
      <c r="AK37" s="534"/>
      <c r="AL37" s="534"/>
      <c r="AM37" s="534"/>
      <c r="AN37" s="534"/>
      <c r="AO37" s="534"/>
      <c r="AP37" s="534"/>
      <c r="AQ37" s="534"/>
      <c r="AR37" s="534"/>
      <c r="AS37" s="534"/>
      <c r="AT37" s="534"/>
    </row>
    <row r="38" spans="1:46" ht="13.5" customHeight="1">
      <c r="A38" s="563"/>
      <c r="B38" s="563"/>
      <c r="C38" s="563"/>
      <c r="D38" s="563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3"/>
      <c r="P38" s="563"/>
      <c r="Q38" s="563"/>
      <c r="R38" s="563"/>
      <c r="S38" s="563"/>
      <c r="T38" s="563"/>
      <c r="U38" s="563"/>
      <c r="V38" s="563"/>
      <c r="W38" s="563"/>
      <c r="X38" s="563"/>
      <c r="Y38" s="563"/>
      <c r="Z38" s="563"/>
      <c r="AA38" s="563"/>
      <c r="AB38" s="563"/>
      <c r="AC38" s="563"/>
      <c r="AD38" s="563"/>
      <c r="AE38" s="563"/>
      <c r="AF38" s="563"/>
      <c r="AG38" s="563"/>
      <c r="AH38" s="563"/>
      <c r="AI38" s="563"/>
      <c r="AJ38" s="563"/>
      <c r="AK38" s="563"/>
      <c r="AL38" s="563"/>
      <c r="AM38" s="563"/>
      <c r="AN38" s="563"/>
      <c r="AO38" s="563"/>
      <c r="AP38" s="563"/>
      <c r="AQ38" s="563"/>
      <c r="AR38" s="563"/>
      <c r="AS38" s="563"/>
      <c r="AT38" s="563"/>
    </row>
    <row r="39" spans="1:49" ht="13.5" customHeight="1">
      <c r="A39" s="559" t="s">
        <v>24</v>
      </c>
      <c r="B39" s="559"/>
      <c r="C39" s="559"/>
      <c r="D39" s="559"/>
      <c r="E39" s="559"/>
      <c r="F39" s="559"/>
      <c r="G39" s="538"/>
      <c r="H39" s="538"/>
      <c r="I39" s="538"/>
      <c r="J39" s="538"/>
      <c r="K39" s="538"/>
      <c r="L39" s="538"/>
      <c r="M39" s="538"/>
      <c r="N39" s="538"/>
      <c r="O39" s="538"/>
      <c r="P39" s="538"/>
      <c r="Q39" s="14"/>
      <c r="R39" s="538" t="s">
        <v>859</v>
      </c>
      <c r="S39" s="538"/>
      <c r="T39" s="538"/>
      <c r="U39" s="538"/>
      <c r="V39" s="538"/>
      <c r="W39" s="538"/>
      <c r="X39" s="538"/>
      <c r="Y39" s="538"/>
      <c r="Z39" s="538"/>
      <c r="AA39" s="538"/>
      <c r="AB39" s="538"/>
      <c r="AC39" s="538"/>
      <c r="AD39" s="538"/>
      <c r="AE39" s="538"/>
      <c r="AF39" s="538"/>
      <c r="AG39" s="561"/>
      <c r="AH39" s="561"/>
      <c r="AI39" s="561"/>
      <c r="AJ39" s="561"/>
      <c r="AK39" s="561"/>
      <c r="AL39" s="561"/>
      <c r="AM39" s="561"/>
      <c r="AN39" s="561"/>
      <c r="AO39" s="561"/>
      <c r="AP39" s="561"/>
      <c r="AQ39" s="561"/>
      <c r="AR39" s="561"/>
      <c r="AS39" s="561"/>
      <c r="AT39" s="561"/>
      <c r="AU39" s="14"/>
      <c r="AV39" s="14"/>
      <c r="AW39" s="14"/>
    </row>
    <row r="40" spans="1:49" ht="13.5" customHeight="1">
      <c r="A40" s="559"/>
      <c r="B40" s="559"/>
      <c r="C40" s="559"/>
      <c r="D40" s="559"/>
      <c r="E40" s="559"/>
      <c r="F40" s="559"/>
      <c r="G40" s="560" t="s">
        <v>25</v>
      </c>
      <c r="H40" s="560"/>
      <c r="I40" s="560"/>
      <c r="J40" s="560"/>
      <c r="K40" s="560"/>
      <c r="L40" s="560"/>
      <c r="M40" s="560"/>
      <c r="N40" s="560"/>
      <c r="O40" s="560"/>
      <c r="P40" s="560"/>
      <c r="Q40" s="14"/>
      <c r="R40" s="560" t="s">
        <v>26</v>
      </c>
      <c r="S40" s="560"/>
      <c r="T40" s="560"/>
      <c r="U40" s="560"/>
      <c r="V40" s="560"/>
      <c r="W40" s="560"/>
      <c r="X40" s="560"/>
      <c r="Y40" s="560"/>
      <c r="Z40" s="560"/>
      <c r="AA40" s="560"/>
      <c r="AB40" s="560"/>
      <c r="AC40" s="560"/>
      <c r="AD40" s="560"/>
      <c r="AE40" s="560"/>
      <c r="AF40" s="560"/>
      <c r="AG40" s="561"/>
      <c r="AH40" s="561"/>
      <c r="AI40" s="561"/>
      <c r="AJ40" s="561"/>
      <c r="AK40" s="561"/>
      <c r="AL40" s="561"/>
      <c r="AM40" s="561"/>
      <c r="AN40" s="561"/>
      <c r="AO40" s="561"/>
      <c r="AP40" s="561"/>
      <c r="AQ40" s="561"/>
      <c r="AR40" s="561"/>
      <c r="AS40" s="561"/>
      <c r="AT40" s="561"/>
      <c r="AU40" s="14"/>
      <c r="AV40" s="14"/>
      <c r="AW40" s="14"/>
    </row>
    <row r="41" spans="1:49" ht="13.5" customHeight="1">
      <c r="A41" s="560"/>
      <c r="B41" s="560"/>
      <c r="C41" s="560"/>
      <c r="D41" s="560"/>
      <c r="E41" s="560"/>
      <c r="F41" s="560"/>
      <c r="G41" s="560"/>
      <c r="H41" s="560"/>
      <c r="I41" s="560"/>
      <c r="J41" s="560"/>
      <c r="K41" s="560"/>
      <c r="L41" s="560"/>
      <c r="M41" s="560"/>
      <c r="N41" s="560"/>
      <c r="O41" s="560"/>
      <c r="P41" s="560"/>
      <c r="Q41" s="560"/>
      <c r="R41" s="560"/>
      <c r="S41" s="560"/>
      <c r="T41" s="560"/>
      <c r="U41" s="560"/>
      <c r="V41" s="560"/>
      <c r="W41" s="560"/>
      <c r="X41" s="560"/>
      <c r="Y41" s="560"/>
      <c r="Z41" s="560"/>
      <c r="AA41" s="560"/>
      <c r="AB41" s="560"/>
      <c r="AC41" s="560"/>
      <c r="AD41" s="560"/>
      <c r="AE41" s="560"/>
      <c r="AF41" s="560"/>
      <c r="AG41" s="560"/>
      <c r="AH41" s="560"/>
      <c r="AI41" s="560"/>
      <c r="AJ41" s="560"/>
      <c r="AK41" s="560"/>
      <c r="AL41" s="560"/>
      <c r="AM41" s="560"/>
      <c r="AN41" s="560"/>
      <c r="AO41" s="560"/>
      <c r="AP41" s="560"/>
      <c r="AQ41" s="560"/>
      <c r="AR41" s="560"/>
      <c r="AS41" s="560"/>
      <c r="AT41" s="560"/>
      <c r="AU41" s="15"/>
      <c r="AV41" s="15"/>
      <c r="AW41" s="15"/>
    </row>
    <row r="42" spans="1:49" ht="25.5" customHeight="1">
      <c r="A42" s="539" t="s">
        <v>27</v>
      </c>
      <c r="B42" s="539"/>
      <c r="C42" s="539"/>
      <c r="D42" s="539"/>
      <c r="E42" s="539"/>
      <c r="F42" s="539"/>
      <c r="G42" s="539"/>
      <c r="H42" s="539"/>
      <c r="I42" s="539"/>
      <c r="J42" s="539"/>
      <c r="K42" s="539"/>
      <c r="L42" s="538"/>
      <c r="M42" s="538"/>
      <c r="N42" s="538"/>
      <c r="O42" s="538"/>
      <c r="P42" s="538"/>
      <c r="Q42" s="538"/>
      <c r="R42" s="538"/>
      <c r="S42" s="538"/>
      <c r="T42" s="538"/>
      <c r="U42" s="538"/>
      <c r="V42" s="14"/>
      <c r="W42" s="538" t="s">
        <v>860</v>
      </c>
      <c r="X42" s="538"/>
      <c r="Y42" s="538"/>
      <c r="Z42" s="538"/>
      <c r="AA42" s="538"/>
      <c r="AB42" s="538"/>
      <c r="AC42" s="538"/>
      <c r="AD42" s="538"/>
      <c r="AE42" s="538"/>
      <c r="AF42" s="538"/>
      <c r="AG42" s="538"/>
      <c r="AH42" s="538"/>
      <c r="AI42" s="538"/>
      <c r="AJ42" s="538"/>
      <c r="AK42" s="538"/>
      <c r="AL42" s="561"/>
      <c r="AM42" s="561"/>
      <c r="AN42" s="561"/>
      <c r="AO42" s="561"/>
      <c r="AP42" s="561"/>
      <c r="AQ42" s="561"/>
      <c r="AR42" s="561"/>
      <c r="AS42" s="561"/>
      <c r="AT42" s="561"/>
      <c r="AU42" s="14"/>
      <c r="AV42" s="14"/>
      <c r="AW42" s="14"/>
    </row>
    <row r="43" spans="1:49" ht="13.5" customHeight="1">
      <c r="A43" s="559"/>
      <c r="B43" s="559"/>
      <c r="C43" s="559"/>
      <c r="D43" s="559"/>
      <c r="E43" s="559"/>
      <c r="F43" s="559"/>
      <c r="G43" s="559"/>
      <c r="H43" s="559"/>
      <c r="I43" s="559"/>
      <c r="J43" s="559"/>
      <c r="K43" s="559"/>
      <c r="L43" s="560" t="s">
        <v>25</v>
      </c>
      <c r="M43" s="560"/>
      <c r="N43" s="560"/>
      <c r="O43" s="560"/>
      <c r="P43" s="560"/>
      <c r="Q43" s="560"/>
      <c r="R43" s="560"/>
      <c r="S43" s="560"/>
      <c r="T43" s="560"/>
      <c r="U43" s="560"/>
      <c r="V43" s="14"/>
      <c r="W43" s="560" t="s">
        <v>26</v>
      </c>
      <c r="X43" s="560"/>
      <c r="Y43" s="560"/>
      <c r="Z43" s="560"/>
      <c r="AA43" s="560"/>
      <c r="AB43" s="560"/>
      <c r="AC43" s="560"/>
      <c r="AD43" s="560"/>
      <c r="AE43" s="560"/>
      <c r="AF43" s="560"/>
      <c r="AG43" s="560"/>
      <c r="AH43" s="560"/>
      <c r="AI43" s="560"/>
      <c r="AJ43" s="560"/>
      <c r="AK43" s="560"/>
      <c r="AL43" s="561"/>
      <c r="AM43" s="561"/>
      <c r="AN43" s="561"/>
      <c r="AO43" s="561"/>
      <c r="AP43" s="561"/>
      <c r="AQ43" s="561"/>
      <c r="AR43" s="561"/>
      <c r="AS43" s="561"/>
      <c r="AT43" s="561"/>
      <c r="AU43" s="14"/>
      <c r="AV43" s="14"/>
      <c r="AW43" s="14"/>
    </row>
    <row r="44" spans="1:49" ht="13.5" customHeight="1">
      <c r="A44" s="560"/>
      <c r="B44" s="560"/>
      <c r="C44" s="560"/>
      <c r="D44" s="560"/>
      <c r="E44" s="560"/>
      <c r="F44" s="560"/>
      <c r="G44" s="560"/>
      <c r="H44" s="560"/>
      <c r="I44" s="560"/>
      <c r="J44" s="560"/>
      <c r="K44" s="560"/>
      <c r="L44" s="560"/>
      <c r="M44" s="560"/>
      <c r="N44" s="560"/>
      <c r="O44" s="560"/>
      <c r="P44" s="560"/>
      <c r="Q44" s="560"/>
      <c r="R44" s="560"/>
      <c r="S44" s="560"/>
      <c r="T44" s="560"/>
      <c r="U44" s="560"/>
      <c r="V44" s="560"/>
      <c r="W44" s="560"/>
      <c r="X44" s="560"/>
      <c r="Y44" s="560"/>
      <c r="Z44" s="560"/>
      <c r="AA44" s="560"/>
      <c r="AB44" s="560"/>
      <c r="AC44" s="560"/>
      <c r="AD44" s="560"/>
      <c r="AE44" s="560"/>
      <c r="AF44" s="560"/>
      <c r="AG44" s="560"/>
      <c r="AH44" s="560"/>
      <c r="AI44" s="560"/>
      <c r="AJ44" s="560"/>
      <c r="AK44" s="560"/>
      <c r="AL44" s="560"/>
      <c r="AM44" s="560"/>
      <c r="AN44" s="560"/>
      <c r="AO44" s="560"/>
      <c r="AP44" s="560"/>
      <c r="AQ44" s="560"/>
      <c r="AR44" s="560"/>
      <c r="AS44" s="560"/>
      <c r="AT44" s="560"/>
      <c r="AU44" s="15"/>
      <c r="AV44" s="15"/>
      <c r="AW44" s="15"/>
    </row>
    <row r="45" spans="1:49" ht="13.5" customHeight="1">
      <c r="A45" s="559" t="s">
        <v>28</v>
      </c>
      <c r="B45" s="559"/>
      <c r="C45" s="559"/>
      <c r="D45" s="559"/>
      <c r="E45" s="559"/>
      <c r="F45" s="559"/>
      <c r="G45" s="559"/>
      <c r="H45" s="559"/>
      <c r="I45" s="538"/>
      <c r="J45" s="538"/>
      <c r="K45" s="538"/>
      <c r="L45" s="538"/>
      <c r="M45" s="538"/>
      <c r="N45" s="538"/>
      <c r="O45" s="538"/>
      <c r="P45" s="538"/>
      <c r="Q45" s="538"/>
      <c r="R45" s="538"/>
      <c r="S45" s="14"/>
      <c r="T45" s="538" t="s">
        <v>861</v>
      </c>
      <c r="U45" s="538"/>
      <c r="V45" s="538"/>
      <c r="W45" s="538"/>
      <c r="X45" s="538"/>
      <c r="Y45" s="538"/>
      <c r="Z45" s="538"/>
      <c r="AA45" s="538"/>
      <c r="AB45" s="538"/>
      <c r="AC45" s="538"/>
      <c r="AD45" s="538"/>
      <c r="AE45" s="538"/>
      <c r="AF45" s="538"/>
      <c r="AG45" s="538"/>
      <c r="AH45" s="538"/>
      <c r="AI45" s="561"/>
      <c r="AJ45" s="561"/>
      <c r="AK45" s="561"/>
      <c r="AL45" s="561"/>
      <c r="AM45" s="561"/>
      <c r="AN45" s="561"/>
      <c r="AO45" s="561"/>
      <c r="AP45" s="561"/>
      <c r="AQ45" s="561"/>
      <c r="AR45" s="561"/>
      <c r="AS45" s="561"/>
      <c r="AT45" s="561"/>
      <c r="AU45" s="14"/>
      <c r="AV45" s="14"/>
      <c r="AW45" s="14"/>
    </row>
    <row r="46" spans="1:49" ht="12">
      <c r="A46" s="559"/>
      <c r="B46" s="559"/>
      <c r="C46" s="559"/>
      <c r="D46" s="559"/>
      <c r="E46" s="559"/>
      <c r="F46" s="559"/>
      <c r="G46" s="559"/>
      <c r="H46" s="559"/>
      <c r="I46" s="560" t="s">
        <v>25</v>
      </c>
      <c r="J46" s="560"/>
      <c r="K46" s="560"/>
      <c r="L46" s="560"/>
      <c r="M46" s="560"/>
      <c r="N46" s="560"/>
      <c r="O46" s="560"/>
      <c r="P46" s="560"/>
      <c r="Q46" s="560"/>
      <c r="R46" s="560"/>
      <c r="S46" s="14"/>
      <c r="T46" s="560" t="s">
        <v>26</v>
      </c>
      <c r="U46" s="560"/>
      <c r="V46" s="560"/>
      <c r="W46" s="560"/>
      <c r="X46" s="560"/>
      <c r="Y46" s="560"/>
      <c r="Z46" s="560"/>
      <c r="AA46" s="560"/>
      <c r="AB46" s="560"/>
      <c r="AC46" s="560"/>
      <c r="AD46" s="560"/>
      <c r="AE46" s="560"/>
      <c r="AF46" s="560"/>
      <c r="AG46" s="560"/>
      <c r="AH46" s="560"/>
      <c r="AI46" s="561"/>
      <c r="AJ46" s="561"/>
      <c r="AK46" s="561"/>
      <c r="AL46" s="561"/>
      <c r="AM46" s="561"/>
      <c r="AN46" s="561"/>
      <c r="AO46" s="561"/>
      <c r="AP46" s="561"/>
      <c r="AQ46" s="561"/>
      <c r="AR46" s="561"/>
      <c r="AS46" s="561"/>
      <c r="AT46" s="561"/>
      <c r="AU46" s="14"/>
      <c r="AV46" s="14"/>
      <c r="AW46" s="14"/>
    </row>
    <row r="47" spans="1:49" ht="12">
      <c r="A47" s="559"/>
      <c r="B47" s="559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59"/>
      <c r="Z47" s="559"/>
      <c r="AA47" s="559"/>
      <c r="AB47" s="559"/>
      <c r="AC47" s="559"/>
      <c r="AD47" s="559"/>
      <c r="AE47" s="559"/>
      <c r="AF47" s="559"/>
      <c r="AG47" s="559"/>
      <c r="AH47" s="559"/>
      <c r="AI47" s="559"/>
      <c r="AJ47" s="559"/>
      <c r="AK47" s="559"/>
      <c r="AL47" s="559"/>
      <c r="AM47" s="559"/>
      <c r="AN47" s="559"/>
      <c r="AO47" s="559"/>
      <c r="AP47" s="559"/>
      <c r="AQ47" s="559"/>
      <c r="AR47" s="559"/>
      <c r="AS47" s="559"/>
      <c r="AT47" s="559"/>
      <c r="AU47" s="13"/>
      <c r="AV47" s="13"/>
      <c r="AW47" s="13"/>
    </row>
    <row r="48" spans="1:49" ht="12">
      <c r="A48" s="16" t="s">
        <v>29</v>
      </c>
      <c r="B48" s="552" t="s">
        <v>914</v>
      </c>
      <c r="C48" s="552"/>
      <c r="D48" s="13" t="s">
        <v>29</v>
      </c>
      <c r="E48" s="538" t="s">
        <v>862</v>
      </c>
      <c r="F48" s="538"/>
      <c r="G48" s="538"/>
      <c r="H48" s="538"/>
      <c r="I48" s="538"/>
      <c r="J48" s="538"/>
      <c r="K48" s="538"/>
      <c r="L48" s="538"/>
      <c r="M48" s="538"/>
      <c r="N48" s="538"/>
      <c r="O48" s="538"/>
      <c r="P48" s="540">
        <v>20</v>
      </c>
      <c r="Q48" s="540"/>
      <c r="R48" s="552" t="s">
        <v>863</v>
      </c>
      <c r="S48" s="552"/>
      <c r="T48" s="559" t="s">
        <v>15</v>
      </c>
      <c r="U48" s="559"/>
      <c r="V48" s="559"/>
      <c r="W48" s="559"/>
      <c r="X48" s="559"/>
      <c r="Y48" s="559"/>
      <c r="Z48" s="559"/>
      <c r="AA48" s="559"/>
      <c r="AB48" s="559"/>
      <c r="AC48" s="559"/>
      <c r="AD48" s="559"/>
      <c r="AE48" s="559"/>
      <c r="AF48" s="559"/>
      <c r="AG48" s="559"/>
      <c r="AH48" s="559"/>
      <c r="AI48" s="559"/>
      <c r="AJ48" s="559"/>
      <c r="AK48" s="559"/>
      <c r="AL48" s="559"/>
      <c r="AM48" s="559"/>
      <c r="AN48" s="559"/>
      <c r="AO48" s="559"/>
      <c r="AP48" s="559"/>
      <c r="AQ48" s="559"/>
      <c r="AR48" s="559"/>
      <c r="AS48" s="559"/>
      <c r="AT48" s="559"/>
      <c r="AU48" s="13"/>
      <c r="AV48" s="13"/>
      <c r="AW48" s="13"/>
    </row>
    <row r="49" spans="44:46" ht="15" customHeight="1">
      <c r="AR49" s="17"/>
      <c r="AS49" s="17"/>
      <c r="AT49" s="17"/>
    </row>
    <row r="50" spans="44:46" ht="9.75" customHeight="1">
      <c r="AR50" s="17"/>
      <c r="AS50" s="17"/>
      <c r="AT50" s="17"/>
    </row>
    <row r="51" spans="44:46" ht="9.75" customHeight="1">
      <c r="AR51" s="17"/>
      <c r="AS51" s="17"/>
      <c r="AT51" s="17"/>
    </row>
    <row r="52" spans="44:46" ht="16.5" customHeight="1">
      <c r="AR52" s="17"/>
      <c r="AS52" s="17"/>
      <c r="AT52" s="17"/>
    </row>
    <row r="53" spans="44:46" ht="18" customHeight="1">
      <c r="AR53" s="17"/>
      <c r="AS53" s="17"/>
      <c r="AT53" s="17"/>
    </row>
    <row r="54" spans="44:46" ht="9.75" customHeight="1">
      <c r="AR54" s="17"/>
      <c r="AS54" s="17"/>
      <c r="AT54" s="17"/>
    </row>
    <row r="55" spans="1:46" ht="9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18"/>
      <c r="AS55" s="18"/>
      <c r="AT55" s="18"/>
    </row>
  </sheetData>
  <sheetProtection/>
  <mergeCells count="80">
    <mergeCell ref="B48:C48"/>
    <mergeCell ref="E48:O48"/>
    <mergeCell ref="P48:Q48"/>
    <mergeCell ref="R48:S48"/>
    <mergeCell ref="A42:K42"/>
    <mergeCell ref="L42:U42"/>
    <mergeCell ref="W42:AK42"/>
    <mergeCell ref="A46:H46"/>
    <mergeCell ref="I46:R46"/>
    <mergeCell ref="T46:AH46"/>
    <mergeCell ref="A45:H45"/>
    <mergeCell ref="I45:R45"/>
    <mergeCell ref="T45:AH45"/>
    <mergeCell ref="A40:F40"/>
    <mergeCell ref="G40:P40"/>
    <mergeCell ref="R40:AF40"/>
    <mergeCell ref="A39:F39"/>
    <mergeCell ref="G39:P39"/>
    <mergeCell ref="R39:AF39"/>
    <mergeCell ref="A1:AT1"/>
    <mergeCell ref="A5:AR5"/>
    <mergeCell ref="AD6:AE6"/>
    <mergeCell ref="A34:AT34"/>
    <mergeCell ref="A23:AT23"/>
    <mergeCell ref="A24:AT24"/>
    <mergeCell ref="A25:AT25"/>
    <mergeCell ref="A26:AT26"/>
    <mergeCell ref="A20:AT20"/>
    <mergeCell ref="A21:AT21"/>
    <mergeCell ref="A37:AT37"/>
    <mergeCell ref="A27:AT27"/>
    <mergeCell ref="A28:AT28"/>
    <mergeCell ref="A29:AT29"/>
    <mergeCell ref="A30:AT30"/>
    <mergeCell ref="A35:AT35"/>
    <mergeCell ref="A31:AT31"/>
    <mergeCell ref="A32:AT32"/>
    <mergeCell ref="A36:AT36"/>
    <mergeCell ref="A33:AT33"/>
    <mergeCell ref="A13:AT13"/>
    <mergeCell ref="A14:AT14"/>
    <mergeCell ref="A15:AT15"/>
    <mergeCell ref="A16:AT16"/>
    <mergeCell ref="A22:AT22"/>
    <mergeCell ref="A17:AT17"/>
    <mergeCell ref="A18:AT18"/>
    <mergeCell ref="A19:AT19"/>
    <mergeCell ref="A11:AJ11"/>
    <mergeCell ref="AK11:AR11"/>
    <mergeCell ref="A12:AT12"/>
    <mergeCell ref="AK9:AR9"/>
    <mergeCell ref="A10:AS10"/>
    <mergeCell ref="A9:Q9"/>
    <mergeCell ref="R9:AJ9"/>
    <mergeCell ref="AF6:AJ6"/>
    <mergeCell ref="AK6:AR6"/>
    <mergeCell ref="A7:Q8"/>
    <mergeCell ref="R7:AJ8"/>
    <mergeCell ref="AK7:AR7"/>
    <mergeCell ref="AK8:AR8"/>
    <mergeCell ref="A2:AT2"/>
    <mergeCell ref="A38:AT38"/>
    <mergeCell ref="A41:AT41"/>
    <mergeCell ref="AG39:AT39"/>
    <mergeCell ref="AG40:AT40"/>
    <mergeCell ref="A3:AS3"/>
    <mergeCell ref="A4:AS4"/>
    <mergeCell ref="A6:Q6"/>
    <mergeCell ref="R6:AA6"/>
    <mergeCell ref="AB6:AC6"/>
    <mergeCell ref="T48:AT48"/>
    <mergeCell ref="A44:AT44"/>
    <mergeCell ref="A47:AT47"/>
    <mergeCell ref="AL42:AT42"/>
    <mergeCell ref="AL43:AT43"/>
    <mergeCell ref="AI45:AT45"/>
    <mergeCell ref="AI46:AT46"/>
    <mergeCell ref="A43:K43"/>
    <mergeCell ref="L43:U43"/>
    <mergeCell ref="W43:AK4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67"/>
  <sheetViews>
    <sheetView showGridLines="0" zoomScalePageLayoutView="0" workbookViewId="0" topLeftCell="A1">
      <selection activeCell="F1" sqref="F1:G1"/>
    </sheetView>
  </sheetViews>
  <sheetFormatPr defaultColWidth="9.00390625" defaultRowHeight="12.75"/>
  <cols>
    <col min="1" max="1" width="38.75390625" style="74" customWidth="1"/>
    <col min="2" max="2" width="8.75390625" style="102" customWidth="1"/>
    <col min="3" max="3" width="6.75390625" style="102" customWidth="1"/>
    <col min="4" max="4" width="11.75390625" style="26" customWidth="1"/>
    <col min="5" max="6" width="27.75390625" style="26" customWidth="1"/>
    <col min="7" max="7" width="11.75390625" style="26" customWidth="1"/>
    <col min="8" max="10" width="0.74609375" style="26" customWidth="1"/>
    <col min="11" max="16384" width="9.125" style="26" customWidth="1"/>
  </cols>
  <sheetData>
    <row r="1" spans="1:7" ht="15" customHeight="1">
      <c r="A1" s="620" t="s">
        <v>526</v>
      </c>
      <c r="B1" s="620"/>
      <c r="C1" s="620"/>
      <c r="D1" s="620"/>
      <c r="E1" s="620"/>
      <c r="F1" s="479" t="s">
        <v>812</v>
      </c>
      <c r="G1" s="479"/>
    </row>
    <row r="2" spans="1:7" ht="9.75" customHeight="1">
      <c r="A2" s="99"/>
      <c r="B2" s="94"/>
      <c r="C2" s="94"/>
      <c r="D2" s="94"/>
      <c r="E2" s="94"/>
      <c r="F2" s="100"/>
      <c r="G2" s="100"/>
    </row>
    <row r="3" spans="1:7" ht="15.75" customHeight="1">
      <c r="A3" s="599" t="s">
        <v>699</v>
      </c>
      <c r="B3" s="600"/>
      <c r="C3" s="604" t="s">
        <v>543</v>
      </c>
      <c r="D3" s="604" t="s">
        <v>586</v>
      </c>
      <c r="E3" s="604" t="s">
        <v>587</v>
      </c>
      <c r="F3" s="604" t="s">
        <v>594</v>
      </c>
      <c r="G3" s="601" t="s">
        <v>599</v>
      </c>
    </row>
    <row r="4" spans="1:7" ht="19.5" customHeight="1">
      <c r="A4" s="275" t="s">
        <v>459</v>
      </c>
      <c r="B4" s="271" t="s">
        <v>582</v>
      </c>
      <c r="C4" s="605"/>
      <c r="D4" s="605"/>
      <c r="E4" s="605"/>
      <c r="F4" s="605"/>
      <c r="G4" s="603"/>
    </row>
    <row r="5" spans="1:7" ht="11.25" customHeight="1" thickBot="1">
      <c r="A5" s="272">
        <v>1</v>
      </c>
      <c r="B5" s="273" t="s">
        <v>585</v>
      </c>
      <c r="C5" s="278">
        <v>3</v>
      </c>
      <c r="D5" s="278">
        <v>4</v>
      </c>
      <c r="E5" s="279">
        <v>5</v>
      </c>
      <c r="F5" s="279">
        <v>6</v>
      </c>
      <c r="G5" s="279">
        <v>7</v>
      </c>
    </row>
    <row r="6" spans="1:7" ht="15" customHeight="1">
      <c r="A6" s="230" t="s">
        <v>700</v>
      </c>
      <c r="B6" s="79" t="s">
        <v>701</v>
      </c>
      <c r="C6" s="80" t="s">
        <v>702</v>
      </c>
      <c r="D6" s="338"/>
      <c r="E6" s="339"/>
      <c r="F6" s="339"/>
      <c r="G6" s="332"/>
    </row>
    <row r="7" spans="1:7" ht="15" customHeight="1">
      <c r="A7" s="226" t="s">
        <v>527</v>
      </c>
      <c r="B7" s="89"/>
      <c r="C7" s="90"/>
      <c r="D7" s="614"/>
      <c r="E7" s="614"/>
      <c r="F7" s="614"/>
      <c r="G7" s="616"/>
    </row>
    <row r="8" spans="1:7" ht="15" customHeight="1">
      <c r="A8" s="235" t="s">
        <v>703</v>
      </c>
      <c r="B8" s="82"/>
      <c r="C8" s="83" t="s">
        <v>704</v>
      </c>
      <c r="D8" s="615"/>
      <c r="E8" s="615"/>
      <c r="F8" s="615"/>
      <c r="G8" s="617"/>
    </row>
    <row r="9" spans="1:7" ht="30" customHeight="1">
      <c r="A9" s="231" t="s">
        <v>705</v>
      </c>
      <c r="B9" s="85" t="s">
        <v>706</v>
      </c>
      <c r="C9" s="101" t="s">
        <v>707</v>
      </c>
      <c r="D9" s="341"/>
      <c r="E9" s="342"/>
      <c r="F9" s="342"/>
      <c r="G9" s="343"/>
    </row>
    <row r="10" spans="1:7" ht="15" customHeight="1">
      <c r="A10" s="234" t="s">
        <v>339</v>
      </c>
      <c r="B10" s="89"/>
      <c r="C10" s="90"/>
      <c r="D10" s="614"/>
      <c r="E10" s="614"/>
      <c r="F10" s="614"/>
      <c r="G10" s="616"/>
    </row>
    <row r="11" spans="1:7" ht="15" customHeight="1">
      <c r="A11" s="235" t="s">
        <v>708</v>
      </c>
      <c r="B11" s="85"/>
      <c r="C11" s="227" t="s">
        <v>709</v>
      </c>
      <c r="D11" s="615"/>
      <c r="E11" s="615"/>
      <c r="F11" s="615"/>
      <c r="G11" s="617"/>
    </row>
    <row r="12" spans="1:7" ht="15" customHeight="1">
      <c r="A12" s="280" t="s">
        <v>710</v>
      </c>
      <c r="B12" s="89"/>
      <c r="C12" s="83" t="s">
        <v>711</v>
      </c>
      <c r="D12" s="340"/>
      <c r="E12" s="342"/>
      <c r="F12" s="342"/>
      <c r="G12" s="328"/>
    </row>
    <row r="13" spans="1:7" ht="30" customHeight="1">
      <c r="A13" s="232" t="s">
        <v>712</v>
      </c>
      <c r="B13" s="89" t="s">
        <v>713</v>
      </c>
      <c r="C13" s="83" t="s">
        <v>571</v>
      </c>
      <c r="D13" s="340"/>
      <c r="E13" s="342"/>
      <c r="F13" s="342"/>
      <c r="G13" s="328"/>
    </row>
    <row r="14" spans="1:7" ht="15" customHeight="1">
      <c r="A14" s="226" t="s">
        <v>339</v>
      </c>
      <c r="B14" s="89"/>
      <c r="C14" s="90"/>
      <c r="D14" s="614"/>
      <c r="E14" s="614"/>
      <c r="F14" s="614"/>
      <c r="G14" s="616"/>
    </row>
    <row r="15" spans="1:7" ht="15" customHeight="1">
      <c r="A15" s="235" t="s">
        <v>708</v>
      </c>
      <c r="B15" s="85"/>
      <c r="C15" s="83" t="s">
        <v>714</v>
      </c>
      <c r="D15" s="615"/>
      <c r="E15" s="615"/>
      <c r="F15" s="615"/>
      <c r="G15" s="617"/>
    </row>
    <row r="16" spans="1:7" ht="22.5" customHeight="1">
      <c r="A16" s="280" t="s">
        <v>710</v>
      </c>
      <c r="B16" s="89"/>
      <c r="C16" s="83" t="s">
        <v>715</v>
      </c>
      <c r="D16" s="340"/>
      <c r="E16" s="342"/>
      <c r="F16" s="342"/>
      <c r="G16" s="328"/>
    </row>
    <row r="17" spans="1:7" ht="30" customHeight="1">
      <c r="A17" s="232" t="s">
        <v>716</v>
      </c>
      <c r="B17" s="89" t="s">
        <v>717</v>
      </c>
      <c r="C17" s="83" t="s">
        <v>718</v>
      </c>
      <c r="D17" s="340"/>
      <c r="E17" s="342"/>
      <c r="F17" s="342"/>
      <c r="G17" s="328"/>
    </row>
    <row r="18" spans="1:7" ht="15" customHeight="1">
      <c r="A18" s="226" t="s">
        <v>527</v>
      </c>
      <c r="B18" s="89"/>
      <c r="C18" s="90"/>
      <c r="D18" s="614"/>
      <c r="E18" s="614"/>
      <c r="F18" s="614"/>
      <c r="G18" s="616"/>
    </row>
    <row r="19" spans="1:7" ht="15" customHeight="1">
      <c r="A19" s="235" t="s">
        <v>703</v>
      </c>
      <c r="B19" s="85"/>
      <c r="C19" s="83" t="s">
        <v>719</v>
      </c>
      <c r="D19" s="615"/>
      <c r="E19" s="615"/>
      <c r="F19" s="615"/>
      <c r="G19" s="617"/>
    </row>
    <row r="20" spans="1:7" ht="30" customHeight="1">
      <c r="A20" s="232" t="s">
        <v>528</v>
      </c>
      <c r="B20" s="60" t="s">
        <v>720</v>
      </c>
      <c r="C20" s="83" t="s">
        <v>721</v>
      </c>
      <c r="D20" s="340"/>
      <c r="E20" s="342"/>
      <c r="F20" s="342"/>
      <c r="G20" s="328"/>
    </row>
    <row r="21" spans="1:7" ht="15" customHeight="1">
      <c r="A21" s="234" t="s">
        <v>527</v>
      </c>
      <c r="B21" s="89"/>
      <c r="C21" s="90"/>
      <c r="D21" s="614"/>
      <c r="E21" s="614"/>
      <c r="F21" s="614"/>
      <c r="G21" s="616"/>
    </row>
    <row r="22" spans="1:7" ht="15" customHeight="1">
      <c r="A22" s="235" t="s">
        <v>703</v>
      </c>
      <c r="B22" s="82"/>
      <c r="C22" s="83" t="s">
        <v>722</v>
      </c>
      <c r="D22" s="615"/>
      <c r="E22" s="615"/>
      <c r="F22" s="615"/>
      <c r="G22" s="617"/>
    </row>
    <row r="23" spans="1:7" ht="30" customHeight="1">
      <c r="A23" s="232" t="s">
        <v>723</v>
      </c>
      <c r="B23" s="82" t="s">
        <v>724</v>
      </c>
      <c r="C23" s="83" t="s">
        <v>725</v>
      </c>
      <c r="D23" s="340"/>
      <c r="E23" s="342"/>
      <c r="F23" s="342"/>
      <c r="G23" s="328"/>
    </row>
    <row r="24" spans="1:7" ht="15" customHeight="1">
      <c r="A24" s="226" t="s">
        <v>527</v>
      </c>
      <c r="B24" s="89"/>
      <c r="C24" s="90"/>
      <c r="D24" s="614"/>
      <c r="E24" s="614"/>
      <c r="F24" s="614"/>
      <c r="G24" s="616"/>
    </row>
    <row r="25" spans="1:7" ht="15" customHeight="1" thickBot="1">
      <c r="A25" s="233" t="s">
        <v>703</v>
      </c>
      <c r="B25" s="228"/>
      <c r="C25" s="229" t="s">
        <v>726</v>
      </c>
      <c r="D25" s="618"/>
      <c r="E25" s="618"/>
      <c r="F25" s="618"/>
      <c r="G25" s="619"/>
    </row>
    <row r="26" spans="1:7" ht="12.75">
      <c r="A26" s="75"/>
      <c r="B26" s="76"/>
      <c r="C26" s="76"/>
      <c r="D26" s="77"/>
      <c r="E26" s="77"/>
      <c r="F26" s="77"/>
      <c r="G26" s="77"/>
    </row>
    <row r="27" spans="1:7" ht="12.75">
      <c r="A27" s="75"/>
      <c r="B27" s="76"/>
      <c r="C27" s="76"/>
      <c r="D27" s="77"/>
      <c r="E27" s="77"/>
      <c r="F27" s="77"/>
      <c r="G27" s="77"/>
    </row>
    <row r="28" spans="1:7" ht="12.75">
      <c r="A28" s="75"/>
      <c r="B28" s="76"/>
      <c r="C28" s="76"/>
      <c r="D28" s="77"/>
      <c r="E28" s="77"/>
      <c r="F28" s="77"/>
      <c r="G28" s="77"/>
    </row>
    <row r="29" spans="1:7" ht="12.75">
      <c r="A29" s="75"/>
      <c r="B29" s="76"/>
      <c r="C29" s="76"/>
      <c r="D29" s="77"/>
      <c r="E29" s="77"/>
      <c r="F29" s="77"/>
      <c r="G29" s="77"/>
    </row>
    <row r="30" spans="1:7" ht="12.75">
      <c r="A30" s="75"/>
      <c r="B30" s="76"/>
      <c r="C30" s="76"/>
      <c r="D30" s="77"/>
      <c r="E30" s="77"/>
      <c r="F30" s="77"/>
      <c r="G30" s="77"/>
    </row>
    <row r="31" spans="1:7" ht="12.75">
      <c r="A31" s="75"/>
      <c r="B31" s="76"/>
      <c r="C31" s="76"/>
      <c r="D31" s="77"/>
      <c r="E31" s="77"/>
      <c r="F31" s="77"/>
      <c r="G31" s="77"/>
    </row>
    <row r="32" spans="1:7" ht="12.75">
      <c r="A32" s="75"/>
      <c r="B32" s="76"/>
      <c r="C32" s="76"/>
      <c r="D32" s="77"/>
      <c r="E32" s="77"/>
      <c r="F32" s="77"/>
      <c r="G32" s="77"/>
    </row>
    <row r="33" spans="1:7" ht="12.75">
      <c r="A33" s="75"/>
      <c r="B33" s="76"/>
      <c r="C33" s="76"/>
      <c r="D33" s="77"/>
      <c r="E33" s="77"/>
      <c r="F33" s="77"/>
      <c r="G33" s="77"/>
    </row>
    <row r="34" spans="1:7" ht="12.75">
      <c r="A34" s="75"/>
      <c r="B34" s="76"/>
      <c r="C34" s="76"/>
      <c r="D34" s="77"/>
      <c r="E34" s="77"/>
      <c r="F34" s="77"/>
      <c r="G34" s="77"/>
    </row>
    <row r="35" spans="1:7" ht="12.75">
      <c r="A35" s="75"/>
      <c r="B35" s="76"/>
      <c r="C35" s="76"/>
      <c r="D35" s="77"/>
      <c r="E35" s="77"/>
      <c r="F35" s="77"/>
      <c r="G35" s="77"/>
    </row>
    <row r="36" spans="1:7" ht="12.75">
      <c r="A36" s="75"/>
      <c r="B36" s="76"/>
      <c r="C36" s="76"/>
      <c r="D36" s="77"/>
      <c r="E36" s="77"/>
      <c r="F36" s="77"/>
      <c r="G36" s="77"/>
    </row>
    <row r="37" spans="1:7" ht="12.75">
      <c r="A37" s="75"/>
      <c r="B37" s="76"/>
      <c r="C37" s="76"/>
      <c r="D37" s="77"/>
      <c r="E37" s="77"/>
      <c r="F37" s="77"/>
      <c r="G37" s="77"/>
    </row>
    <row r="38" spans="1:7" ht="12.75">
      <c r="A38" s="75"/>
      <c r="B38" s="76"/>
      <c r="C38" s="76"/>
      <c r="D38" s="77"/>
      <c r="E38" s="77"/>
      <c r="F38" s="77"/>
      <c r="G38" s="77"/>
    </row>
    <row r="39" spans="1:7" ht="12.75">
      <c r="A39" s="75"/>
      <c r="B39" s="76"/>
      <c r="C39" s="76"/>
      <c r="D39" s="77"/>
      <c r="E39" s="77"/>
      <c r="F39" s="77"/>
      <c r="G39" s="77"/>
    </row>
    <row r="40" spans="1:7" ht="12.75">
      <c r="A40" s="75"/>
      <c r="B40" s="76"/>
      <c r="C40" s="76"/>
      <c r="D40" s="77"/>
      <c r="E40" s="77"/>
      <c r="F40" s="77"/>
      <c r="G40" s="77"/>
    </row>
    <row r="41" spans="1:7" ht="12.75">
      <c r="A41" s="75"/>
      <c r="B41" s="76"/>
      <c r="C41" s="76"/>
      <c r="D41" s="77"/>
      <c r="E41" s="77"/>
      <c r="F41" s="77"/>
      <c r="G41" s="77"/>
    </row>
    <row r="42" spans="1:7" ht="12.75">
      <c r="A42" s="75"/>
      <c r="B42" s="76"/>
      <c r="C42" s="76"/>
      <c r="D42" s="77"/>
      <c r="E42" s="77"/>
      <c r="F42" s="77"/>
      <c r="G42" s="77"/>
    </row>
    <row r="43" spans="1:7" ht="12.75">
      <c r="A43" s="75"/>
      <c r="B43" s="76"/>
      <c r="C43" s="76"/>
      <c r="D43" s="77"/>
      <c r="E43" s="77"/>
      <c r="F43" s="77"/>
      <c r="G43" s="77"/>
    </row>
    <row r="44" spans="1:7" ht="12.75">
      <c r="A44" s="75"/>
      <c r="B44" s="76"/>
      <c r="C44" s="76"/>
      <c r="D44" s="77"/>
      <c r="E44" s="77"/>
      <c r="F44" s="77"/>
      <c r="G44" s="77"/>
    </row>
    <row r="45" spans="1:7" ht="12.75">
      <c r="A45" s="75"/>
      <c r="B45" s="76"/>
      <c r="C45" s="76"/>
      <c r="D45" s="77"/>
      <c r="E45" s="77"/>
      <c r="F45" s="77"/>
      <c r="G45" s="77"/>
    </row>
    <row r="46" spans="1:7" ht="12.75">
      <c r="A46" s="75"/>
      <c r="B46" s="76"/>
      <c r="C46" s="76"/>
      <c r="D46" s="77"/>
      <c r="E46" s="77"/>
      <c r="F46" s="77"/>
      <c r="G46" s="77"/>
    </row>
    <row r="47" spans="1:7" ht="12.75">
      <c r="A47" s="75"/>
      <c r="B47" s="76"/>
      <c r="C47" s="76"/>
      <c r="D47" s="77"/>
      <c r="E47" s="77"/>
      <c r="F47" s="77"/>
      <c r="G47" s="77"/>
    </row>
    <row r="48" spans="1:7" ht="12.75">
      <c r="A48" s="75"/>
      <c r="B48" s="76"/>
      <c r="C48" s="76"/>
      <c r="D48" s="77"/>
      <c r="E48" s="77"/>
      <c r="F48" s="77"/>
      <c r="G48" s="77"/>
    </row>
    <row r="49" spans="1:7" ht="12.75">
      <c r="A49" s="75"/>
      <c r="B49" s="76"/>
      <c r="C49" s="76"/>
      <c r="D49" s="77"/>
      <c r="E49" s="77"/>
      <c r="F49" s="77"/>
      <c r="G49" s="77"/>
    </row>
    <row r="50" spans="1:7" ht="12.75">
      <c r="A50" s="75"/>
      <c r="B50" s="76"/>
      <c r="C50" s="76"/>
      <c r="D50" s="77"/>
      <c r="E50" s="77"/>
      <c r="F50" s="77"/>
      <c r="G50" s="77"/>
    </row>
    <row r="51" spans="1:7" ht="12.75">
      <c r="A51" s="75"/>
      <c r="B51" s="76"/>
      <c r="C51" s="76"/>
      <c r="D51" s="77"/>
      <c r="E51" s="77"/>
      <c r="F51" s="77"/>
      <c r="G51" s="77"/>
    </row>
    <row r="52" spans="1:7" ht="12.75">
      <c r="A52" s="75"/>
      <c r="B52" s="76"/>
      <c r="C52" s="76"/>
      <c r="D52" s="77"/>
      <c r="E52" s="77"/>
      <c r="F52" s="77"/>
      <c r="G52" s="77"/>
    </row>
    <row r="53" spans="1:7" ht="12.75">
      <c r="A53" s="75"/>
      <c r="B53" s="76"/>
      <c r="C53" s="76"/>
      <c r="D53" s="77"/>
      <c r="E53" s="77"/>
      <c r="F53" s="77"/>
      <c r="G53" s="77"/>
    </row>
    <row r="54" spans="1:7" ht="12.75">
      <c r="A54" s="75"/>
      <c r="B54" s="76"/>
      <c r="C54" s="76"/>
      <c r="D54" s="77"/>
      <c r="E54" s="77"/>
      <c r="F54" s="77"/>
      <c r="G54" s="77"/>
    </row>
    <row r="55" spans="1:7" ht="12.75">
      <c r="A55" s="75"/>
      <c r="B55" s="76"/>
      <c r="C55" s="76"/>
      <c r="D55" s="77"/>
      <c r="E55" s="77"/>
      <c r="F55" s="77"/>
      <c r="G55" s="77"/>
    </row>
    <row r="56" spans="1:7" ht="12.75">
      <c r="A56" s="75"/>
      <c r="B56" s="76"/>
      <c r="C56" s="76"/>
      <c r="D56" s="77"/>
      <c r="E56" s="77"/>
      <c r="F56" s="77"/>
      <c r="G56" s="77"/>
    </row>
    <row r="57" spans="1:7" ht="12.75">
      <c r="A57" s="75"/>
      <c r="B57" s="76"/>
      <c r="C57" s="76"/>
      <c r="D57" s="77"/>
      <c r="E57" s="77"/>
      <c r="F57" s="77"/>
      <c r="G57" s="77"/>
    </row>
    <row r="58" spans="1:7" ht="12.75">
      <c r="A58" s="75"/>
      <c r="B58" s="76"/>
      <c r="C58" s="76"/>
      <c r="D58" s="77"/>
      <c r="E58" s="77"/>
      <c r="F58" s="77"/>
      <c r="G58" s="77"/>
    </row>
    <row r="59" spans="1:7" ht="12.75">
      <c r="A59" s="75"/>
      <c r="B59" s="76"/>
      <c r="C59" s="76"/>
      <c r="D59" s="77"/>
      <c r="E59" s="77"/>
      <c r="F59" s="77"/>
      <c r="G59" s="77"/>
    </row>
    <row r="60" spans="1:7" ht="12.75">
      <c r="A60" s="75"/>
      <c r="B60" s="76"/>
      <c r="C60" s="76"/>
      <c r="D60" s="77"/>
      <c r="E60" s="77"/>
      <c r="F60" s="77"/>
      <c r="G60" s="77"/>
    </row>
    <row r="61" spans="1:7" ht="12.75">
      <c r="A61" s="75"/>
      <c r="B61" s="76"/>
      <c r="C61" s="76"/>
      <c r="D61" s="77"/>
      <c r="E61" s="77"/>
      <c r="F61" s="77"/>
      <c r="G61" s="77"/>
    </row>
    <row r="62" spans="1:7" ht="12.75">
      <c r="A62" s="75"/>
      <c r="B62" s="76"/>
      <c r="C62" s="76"/>
      <c r="D62" s="77"/>
      <c r="E62" s="77"/>
      <c r="F62" s="77"/>
      <c r="G62" s="77"/>
    </row>
    <row r="63" spans="1:7" ht="12.75">
      <c r="A63" s="75"/>
      <c r="B63" s="76"/>
      <c r="C63" s="76"/>
      <c r="D63" s="77"/>
      <c r="E63" s="77"/>
      <c r="F63" s="77"/>
      <c r="G63" s="77"/>
    </row>
    <row r="64" spans="1:7" ht="12.75">
      <c r="A64" s="75"/>
      <c r="B64" s="76"/>
      <c r="C64" s="76"/>
      <c r="D64" s="77"/>
      <c r="E64" s="77"/>
      <c r="F64" s="77"/>
      <c r="G64" s="77"/>
    </row>
    <row r="65" spans="1:7" ht="12.75">
      <c r="A65" s="75"/>
      <c r="B65" s="76"/>
      <c r="C65" s="76"/>
      <c r="D65" s="77"/>
      <c r="E65" s="77"/>
      <c r="F65" s="77"/>
      <c r="G65" s="77"/>
    </row>
    <row r="66" spans="1:7" ht="12.75">
      <c r="A66" s="75"/>
      <c r="B66" s="76"/>
      <c r="C66" s="76"/>
      <c r="D66" s="77"/>
      <c r="E66" s="77"/>
      <c r="F66" s="77"/>
      <c r="G66" s="77"/>
    </row>
    <row r="67" spans="1:7" ht="12.75">
      <c r="A67" s="75"/>
      <c r="B67" s="76"/>
      <c r="C67" s="76"/>
      <c r="D67" s="77"/>
      <c r="E67" s="77"/>
      <c r="F67" s="77"/>
      <c r="G67" s="77"/>
    </row>
    <row r="68" spans="1:7" ht="12.75">
      <c r="A68" s="75"/>
      <c r="B68" s="76"/>
      <c r="C68" s="76"/>
      <c r="D68" s="77"/>
      <c r="E68" s="77"/>
      <c r="F68" s="77"/>
      <c r="G68" s="77"/>
    </row>
    <row r="69" spans="1:7" ht="12.75">
      <c r="A69" s="75"/>
      <c r="B69" s="76"/>
      <c r="C69" s="76"/>
      <c r="D69" s="77"/>
      <c r="E69" s="77"/>
      <c r="F69" s="77"/>
      <c r="G69" s="77"/>
    </row>
    <row r="70" spans="1:7" ht="12.75">
      <c r="A70" s="75"/>
      <c r="B70" s="76"/>
      <c r="C70" s="76"/>
      <c r="D70" s="77"/>
      <c r="E70" s="77"/>
      <c r="F70" s="77"/>
      <c r="G70" s="77"/>
    </row>
    <row r="71" spans="1:7" ht="12.75">
      <c r="A71" s="75"/>
      <c r="B71" s="76"/>
      <c r="C71" s="76"/>
      <c r="D71" s="77"/>
      <c r="E71" s="77"/>
      <c r="F71" s="77"/>
      <c r="G71" s="77"/>
    </row>
    <row r="72" spans="1:7" ht="12.75">
      <c r="A72" s="75"/>
      <c r="B72" s="76"/>
      <c r="C72" s="76"/>
      <c r="D72" s="77"/>
      <c r="E72" s="77"/>
      <c r="F72" s="77"/>
      <c r="G72" s="77"/>
    </row>
    <row r="73" spans="1:7" ht="12.75">
      <c r="A73" s="75"/>
      <c r="B73" s="76"/>
      <c r="C73" s="76"/>
      <c r="D73" s="77"/>
      <c r="E73" s="77"/>
      <c r="F73" s="77"/>
      <c r="G73" s="77"/>
    </row>
    <row r="74" spans="1:7" ht="12.75">
      <c r="A74" s="75"/>
      <c r="B74" s="76"/>
      <c r="C74" s="76"/>
      <c r="D74" s="77"/>
      <c r="E74" s="77"/>
      <c r="F74" s="77"/>
      <c r="G74" s="77"/>
    </row>
    <row r="75" spans="1:7" ht="12.75">
      <c r="A75" s="75"/>
      <c r="B75" s="76"/>
      <c r="C75" s="76"/>
      <c r="D75" s="77"/>
      <c r="E75" s="77"/>
      <c r="F75" s="77"/>
      <c r="G75" s="77"/>
    </row>
    <row r="76" spans="1:7" ht="12.75">
      <c r="A76" s="75"/>
      <c r="B76" s="76"/>
      <c r="C76" s="76"/>
      <c r="D76" s="77"/>
      <c r="E76" s="77"/>
      <c r="F76" s="77"/>
      <c r="G76" s="77"/>
    </row>
    <row r="77" spans="1:7" ht="12.75">
      <c r="A77" s="75"/>
      <c r="B77" s="76"/>
      <c r="C77" s="76"/>
      <c r="D77" s="77"/>
      <c r="E77" s="77"/>
      <c r="F77" s="77"/>
      <c r="G77" s="77"/>
    </row>
    <row r="78" spans="1:7" ht="12.75">
      <c r="A78" s="75"/>
      <c r="B78" s="76"/>
      <c r="C78" s="76"/>
      <c r="D78" s="77"/>
      <c r="E78" s="77"/>
      <c r="F78" s="77"/>
      <c r="G78" s="77"/>
    </row>
    <row r="79" spans="1:7" ht="12.75">
      <c r="A79" s="75"/>
      <c r="B79" s="76"/>
      <c r="C79" s="76"/>
      <c r="D79" s="77"/>
      <c r="E79" s="77"/>
      <c r="F79" s="77"/>
      <c r="G79" s="77"/>
    </row>
    <row r="80" spans="1:7" ht="12.75">
      <c r="A80" s="75"/>
      <c r="B80" s="76"/>
      <c r="C80" s="76"/>
      <c r="D80" s="77"/>
      <c r="E80" s="77"/>
      <c r="F80" s="77"/>
      <c r="G80" s="77"/>
    </row>
    <row r="81" spans="1:7" ht="12.75">
      <c r="A81" s="75"/>
      <c r="B81" s="76"/>
      <c r="C81" s="76"/>
      <c r="D81" s="77"/>
      <c r="E81" s="77"/>
      <c r="F81" s="77"/>
      <c r="G81" s="77"/>
    </row>
    <row r="82" spans="1:7" ht="12.75">
      <c r="A82" s="75"/>
      <c r="B82" s="76"/>
      <c r="C82" s="76"/>
      <c r="D82" s="77"/>
      <c r="E82" s="77"/>
      <c r="F82" s="77"/>
      <c r="G82" s="77"/>
    </row>
    <row r="83" spans="1:7" ht="12.75">
      <c r="A83" s="75"/>
      <c r="B83" s="76"/>
      <c r="C83" s="76"/>
      <c r="D83" s="77"/>
      <c r="E83" s="77"/>
      <c r="F83" s="77"/>
      <c r="G83" s="77"/>
    </row>
    <row r="84" spans="1:7" ht="12.75">
      <c r="A84" s="75"/>
      <c r="B84" s="76"/>
      <c r="C84" s="76"/>
      <c r="D84" s="77"/>
      <c r="E84" s="77"/>
      <c r="F84" s="77"/>
      <c r="G84" s="77"/>
    </row>
    <row r="85" spans="1:7" ht="12.75">
      <c r="A85" s="75"/>
      <c r="B85" s="76"/>
      <c r="C85" s="76"/>
      <c r="D85" s="77"/>
      <c r="E85" s="77"/>
      <c r="F85" s="77"/>
      <c r="G85" s="77"/>
    </row>
    <row r="86" spans="1:7" ht="12.75">
      <c r="A86" s="75"/>
      <c r="B86" s="76"/>
      <c r="C86" s="76"/>
      <c r="D86" s="77"/>
      <c r="E86" s="77"/>
      <c r="F86" s="77"/>
      <c r="G86" s="77"/>
    </row>
    <row r="87" spans="1:7" ht="12.75">
      <c r="A87" s="75"/>
      <c r="B87" s="76"/>
      <c r="C87" s="76"/>
      <c r="D87" s="77"/>
      <c r="E87" s="77"/>
      <c r="F87" s="77"/>
      <c r="G87" s="77"/>
    </row>
    <row r="88" spans="1:7" ht="12.75">
      <c r="A88" s="75"/>
      <c r="B88" s="76"/>
      <c r="C88" s="76"/>
      <c r="D88" s="77"/>
      <c r="E88" s="77"/>
      <c r="F88" s="77"/>
      <c r="G88" s="77"/>
    </row>
    <row r="89" spans="1:7" ht="12.75">
      <c r="A89" s="75"/>
      <c r="B89" s="76"/>
      <c r="C89" s="76"/>
      <c r="D89" s="77"/>
      <c r="E89" s="77"/>
      <c r="F89" s="77"/>
      <c r="G89" s="77"/>
    </row>
    <row r="90" spans="1:7" ht="12.75">
      <c r="A90" s="75"/>
      <c r="B90" s="76"/>
      <c r="C90" s="76"/>
      <c r="D90" s="77"/>
      <c r="E90" s="77"/>
      <c r="F90" s="77"/>
      <c r="G90" s="77"/>
    </row>
    <row r="91" spans="1:7" ht="12.75">
      <c r="A91" s="75"/>
      <c r="B91" s="76"/>
      <c r="C91" s="76"/>
      <c r="D91" s="77"/>
      <c r="E91" s="77"/>
      <c r="F91" s="77"/>
      <c r="G91" s="77"/>
    </row>
    <row r="92" spans="1:7" ht="12.75">
      <c r="A92" s="75"/>
      <c r="B92" s="76"/>
      <c r="C92" s="76"/>
      <c r="D92" s="77"/>
      <c r="E92" s="77"/>
      <c r="F92" s="77"/>
      <c r="G92" s="77"/>
    </row>
    <row r="93" spans="1:7" ht="12.75">
      <c r="A93" s="75"/>
      <c r="B93" s="76"/>
      <c r="C93" s="76"/>
      <c r="D93" s="77"/>
      <c r="E93" s="77"/>
      <c r="F93" s="77"/>
      <c r="G93" s="77"/>
    </row>
    <row r="94" spans="1:7" ht="12.75">
      <c r="A94" s="75"/>
      <c r="B94" s="76"/>
      <c r="C94" s="76"/>
      <c r="D94" s="77"/>
      <c r="E94" s="77"/>
      <c r="F94" s="77"/>
      <c r="G94" s="77"/>
    </row>
    <row r="95" spans="1:7" ht="12.75">
      <c r="A95" s="75"/>
      <c r="B95" s="76"/>
      <c r="C95" s="76"/>
      <c r="D95" s="77"/>
      <c r="E95" s="77"/>
      <c r="F95" s="77"/>
      <c r="G95" s="77"/>
    </row>
    <row r="96" spans="1:7" ht="12.75">
      <c r="A96" s="75"/>
      <c r="B96" s="76"/>
      <c r="C96" s="76"/>
      <c r="D96" s="77"/>
      <c r="E96" s="77"/>
      <c r="F96" s="77"/>
      <c r="G96" s="77"/>
    </row>
    <row r="97" spans="1:7" ht="12.75">
      <c r="A97" s="75"/>
      <c r="B97" s="76"/>
      <c r="C97" s="76"/>
      <c r="D97" s="77"/>
      <c r="E97" s="77"/>
      <c r="F97" s="77"/>
      <c r="G97" s="77"/>
    </row>
    <row r="98" spans="1:7" ht="12.75">
      <c r="A98" s="75"/>
      <c r="B98" s="76"/>
      <c r="C98" s="76"/>
      <c r="D98" s="77"/>
      <c r="E98" s="77"/>
      <c r="F98" s="77"/>
      <c r="G98" s="77"/>
    </row>
    <row r="99" spans="1:7" ht="12.75">
      <c r="A99" s="75"/>
      <c r="B99" s="76"/>
      <c r="C99" s="76"/>
      <c r="D99" s="77"/>
      <c r="E99" s="77"/>
      <c r="F99" s="77"/>
      <c r="G99" s="77"/>
    </row>
    <row r="100" spans="1:7" ht="12.75">
      <c r="A100" s="75"/>
      <c r="B100" s="76"/>
      <c r="C100" s="76"/>
      <c r="D100" s="77"/>
      <c r="E100" s="77"/>
      <c r="F100" s="77"/>
      <c r="G100" s="77"/>
    </row>
    <row r="101" spans="1:7" ht="12.75">
      <c r="A101" s="75"/>
      <c r="B101" s="76"/>
      <c r="C101" s="76"/>
      <c r="D101" s="77"/>
      <c r="E101" s="77"/>
      <c r="F101" s="77"/>
      <c r="G101" s="77"/>
    </row>
    <row r="102" spans="1:7" ht="12.75">
      <c r="A102" s="75"/>
      <c r="B102" s="76"/>
      <c r="C102" s="76"/>
      <c r="D102" s="77"/>
      <c r="E102" s="77"/>
      <c r="F102" s="77"/>
      <c r="G102" s="77"/>
    </row>
    <row r="103" spans="1:7" ht="12.75">
      <c r="A103" s="75"/>
      <c r="B103" s="76"/>
      <c r="C103" s="76"/>
      <c r="D103" s="77"/>
      <c r="E103" s="77"/>
      <c r="F103" s="77"/>
      <c r="G103" s="77"/>
    </row>
    <row r="104" spans="1:7" ht="12.75">
      <c r="A104" s="75"/>
      <c r="B104" s="76"/>
      <c r="C104" s="76"/>
      <c r="D104" s="77"/>
      <c r="E104" s="77"/>
      <c r="F104" s="77"/>
      <c r="G104" s="77"/>
    </row>
    <row r="105" spans="1:7" ht="12.75">
      <c r="A105" s="75"/>
      <c r="B105" s="76"/>
      <c r="C105" s="76"/>
      <c r="D105" s="77"/>
      <c r="E105" s="77"/>
      <c r="F105" s="77"/>
      <c r="G105" s="77"/>
    </row>
    <row r="106" spans="1:7" ht="12.75">
      <c r="A106" s="75"/>
      <c r="B106" s="76"/>
      <c r="C106" s="76"/>
      <c r="D106" s="77"/>
      <c r="E106" s="77"/>
      <c r="F106" s="77"/>
      <c r="G106" s="77"/>
    </row>
    <row r="107" spans="1:7" ht="12.75">
      <c r="A107" s="75"/>
      <c r="B107" s="76"/>
      <c r="C107" s="76"/>
      <c r="D107" s="77"/>
      <c r="E107" s="77"/>
      <c r="F107" s="77"/>
      <c r="G107" s="77"/>
    </row>
    <row r="108" spans="1:7" ht="12.75">
      <c r="A108" s="75"/>
      <c r="B108" s="76"/>
      <c r="C108" s="76"/>
      <c r="D108" s="77"/>
      <c r="E108" s="77"/>
      <c r="F108" s="77"/>
      <c r="G108" s="77"/>
    </row>
    <row r="109" spans="1:7" ht="12.75">
      <c r="A109" s="75"/>
      <c r="B109" s="76"/>
      <c r="C109" s="76"/>
      <c r="D109" s="77"/>
      <c r="E109" s="77"/>
      <c r="F109" s="77"/>
      <c r="G109" s="77"/>
    </row>
    <row r="110" spans="1:7" ht="12.75">
      <c r="A110" s="75"/>
      <c r="B110" s="76"/>
      <c r="C110" s="76"/>
      <c r="D110" s="77"/>
      <c r="E110" s="77"/>
      <c r="F110" s="77"/>
      <c r="G110" s="77"/>
    </row>
    <row r="111" spans="1:7" ht="12.75">
      <c r="A111" s="75"/>
      <c r="B111" s="76"/>
      <c r="C111" s="76"/>
      <c r="D111" s="77"/>
      <c r="E111" s="77"/>
      <c r="F111" s="77"/>
      <c r="G111" s="77"/>
    </row>
    <row r="112" spans="1:7" ht="12.75">
      <c r="A112" s="75"/>
      <c r="B112" s="76"/>
      <c r="C112" s="76"/>
      <c r="D112" s="77"/>
      <c r="E112" s="77"/>
      <c r="F112" s="77"/>
      <c r="G112" s="77"/>
    </row>
    <row r="113" spans="1:7" ht="12.75">
      <c r="A113" s="75"/>
      <c r="B113" s="76"/>
      <c r="C113" s="76"/>
      <c r="D113" s="77"/>
      <c r="E113" s="77"/>
      <c r="F113" s="77"/>
      <c r="G113" s="77"/>
    </row>
    <row r="114" spans="1:7" ht="12.75">
      <c r="A114" s="75"/>
      <c r="B114" s="76"/>
      <c r="C114" s="76"/>
      <c r="D114" s="77"/>
      <c r="E114" s="77"/>
      <c r="F114" s="77"/>
      <c r="G114" s="77"/>
    </row>
    <row r="115" spans="1:7" ht="12.75">
      <c r="A115" s="75"/>
      <c r="B115" s="76"/>
      <c r="C115" s="76"/>
      <c r="D115" s="77"/>
      <c r="E115" s="77"/>
      <c r="F115" s="77"/>
      <c r="G115" s="77"/>
    </row>
    <row r="116" spans="1:7" ht="12.75">
      <c r="A116" s="75"/>
      <c r="B116" s="76"/>
      <c r="C116" s="76"/>
      <c r="D116" s="77"/>
      <c r="E116" s="77"/>
      <c r="F116" s="77"/>
      <c r="G116" s="77"/>
    </row>
    <row r="117" spans="1:7" ht="12.75">
      <c r="A117" s="75"/>
      <c r="B117" s="76"/>
      <c r="C117" s="76"/>
      <c r="D117" s="77"/>
      <c r="E117" s="77"/>
      <c r="F117" s="77"/>
      <c r="G117" s="77"/>
    </row>
    <row r="118" spans="1:7" ht="12.75">
      <c r="A118" s="75"/>
      <c r="B118" s="76"/>
      <c r="C118" s="76"/>
      <c r="D118" s="77"/>
      <c r="E118" s="77"/>
      <c r="F118" s="77"/>
      <c r="G118" s="77"/>
    </row>
    <row r="119" spans="1:7" ht="12.75">
      <c r="A119" s="75"/>
      <c r="B119" s="76"/>
      <c r="C119" s="76"/>
      <c r="D119" s="77"/>
      <c r="E119" s="77"/>
      <c r="F119" s="77"/>
      <c r="G119" s="77"/>
    </row>
    <row r="120" spans="1:7" ht="12.75">
      <c r="A120" s="75"/>
      <c r="B120" s="76"/>
      <c r="C120" s="76"/>
      <c r="D120" s="77"/>
      <c r="E120" s="77"/>
      <c r="F120" s="77"/>
      <c r="G120" s="77"/>
    </row>
    <row r="121" spans="1:7" ht="12.75">
      <c r="A121" s="75"/>
      <c r="B121" s="76"/>
      <c r="C121" s="76"/>
      <c r="D121" s="77"/>
      <c r="E121" s="77"/>
      <c r="F121" s="77"/>
      <c r="G121" s="77"/>
    </row>
    <row r="122" spans="1:7" ht="12.75">
      <c r="A122" s="75"/>
      <c r="B122" s="76"/>
      <c r="C122" s="76"/>
      <c r="D122" s="77"/>
      <c r="E122" s="77"/>
      <c r="F122" s="77"/>
      <c r="G122" s="77"/>
    </row>
    <row r="123" spans="1:7" ht="12.75">
      <c r="A123" s="75"/>
      <c r="B123" s="76"/>
      <c r="C123" s="76"/>
      <c r="D123" s="77"/>
      <c r="E123" s="77"/>
      <c r="F123" s="77"/>
      <c r="G123" s="77"/>
    </row>
    <row r="124" spans="1:7" ht="12.75">
      <c r="A124" s="75"/>
      <c r="B124" s="76"/>
      <c r="C124" s="76"/>
      <c r="D124" s="77"/>
      <c r="E124" s="77"/>
      <c r="F124" s="77"/>
      <c r="G124" s="77"/>
    </row>
    <row r="125" spans="1:7" ht="12.75">
      <c r="A125" s="75"/>
      <c r="B125" s="76"/>
      <c r="C125" s="76"/>
      <c r="D125" s="77"/>
      <c r="E125" s="77"/>
      <c r="F125" s="77"/>
      <c r="G125" s="77"/>
    </row>
    <row r="126" spans="1:7" ht="12.75">
      <c r="A126" s="75"/>
      <c r="B126" s="76"/>
      <c r="C126" s="76"/>
      <c r="D126" s="77"/>
      <c r="E126" s="77"/>
      <c r="F126" s="77"/>
      <c r="G126" s="77"/>
    </row>
    <row r="127" spans="1:7" ht="12.75">
      <c r="A127" s="75"/>
      <c r="B127" s="76"/>
      <c r="C127" s="76"/>
      <c r="D127" s="77"/>
      <c r="E127" s="77"/>
      <c r="F127" s="77"/>
      <c r="G127" s="77"/>
    </row>
    <row r="128" spans="1:7" ht="12.75">
      <c r="A128" s="75"/>
      <c r="B128" s="76"/>
      <c r="C128" s="76"/>
      <c r="D128" s="77"/>
      <c r="E128" s="77"/>
      <c r="F128" s="77"/>
      <c r="G128" s="77"/>
    </row>
    <row r="129" spans="1:7" ht="12.75">
      <c r="A129" s="75"/>
      <c r="B129" s="76"/>
      <c r="C129" s="76"/>
      <c r="D129" s="77"/>
      <c r="E129" s="77"/>
      <c r="F129" s="77"/>
      <c r="G129" s="77"/>
    </row>
    <row r="130" spans="1:7" ht="12.75">
      <c r="A130" s="75"/>
      <c r="B130" s="76"/>
      <c r="C130" s="76"/>
      <c r="D130" s="77"/>
      <c r="E130" s="77"/>
      <c r="F130" s="77"/>
      <c r="G130" s="77"/>
    </row>
    <row r="131" spans="1:7" ht="12.75">
      <c r="A131" s="75"/>
      <c r="B131" s="76"/>
      <c r="C131" s="76"/>
      <c r="D131" s="77"/>
      <c r="E131" s="77"/>
      <c r="F131" s="77"/>
      <c r="G131" s="77"/>
    </row>
    <row r="132" spans="1:7" ht="12.75">
      <c r="A132" s="75"/>
      <c r="B132" s="76"/>
      <c r="C132" s="76"/>
      <c r="D132" s="77"/>
      <c r="E132" s="77"/>
      <c r="F132" s="77"/>
      <c r="G132" s="77"/>
    </row>
    <row r="133" spans="1:7" ht="12.75">
      <c r="A133" s="75"/>
      <c r="B133" s="76"/>
      <c r="C133" s="76"/>
      <c r="D133" s="77"/>
      <c r="E133" s="77"/>
      <c r="F133" s="77"/>
      <c r="G133" s="77"/>
    </row>
    <row r="134" spans="1:7" ht="12.75">
      <c r="A134" s="75"/>
      <c r="B134" s="76"/>
      <c r="C134" s="76"/>
      <c r="D134" s="77"/>
      <c r="E134" s="77"/>
      <c r="F134" s="77"/>
      <c r="G134" s="77"/>
    </row>
    <row r="135" spans="1:7" ht="12.75">
      <c r="A135" s="75"/>
      <c r="B135" s="76"/>
      <c r="C135" s="76"/>
      <c r="D135" s="77"/>
      <c r="E135" s="77"/>
      <c r="F135" s="77"/>
      <c r="G135" s="77"/>
    </row>
    <row r="136" spans="1:7" ht="12.75">
      <c r="A136" s="75"/>
      <c r="B136" s="76"/>
      <c r="C136" s="76"/>
      <c r="D136" s="77"/>
      <c r="E136" s="77"/>
      <c r="F136" s="77"/>
      <c r="G136" s="77"/>
    </row>
    <row r="137" spans="1:7" ht="12.75">
      <c r="A137" s="75"/>
      <c r="B137" s="76"/>
      <c r="C137" s="76"/>
      <c r="D137" s="77"/>
      <c r="E137" s="77"/>
      <c r="F137" s="77"/>
      <c r="G137" s="77"/>
    </row>
    <row r="138" spans="1:7" ht="12.75">
      <c r="A138" s="75"/>
      <c r="B138" s="76"/>
      <c r="C138" s="76"/>
      <c r="D138" s="77"/>
      <c r="E138" s="77"/>
      <c r="F138" s="77"/>
      <c r="G138" s="77"/>
    </row>
    <row r="139" spans="1:7" ht="12.75">
      <c r="A139" s="75"/>
      <c r="B139" s="76"/>
      <c r="C139" s="76"/>
      <c r="D139" s="77"/>
      <c r="E139" s="77"/>
      <c r="F139" s="77"/>
      <c r="G139" s="77"/>
    </row>
    <row r="140" spans="1:7" ht="12.75">
      <c r="A140" s="75"/>
      <c r="B140" s="76"/>
      <c r="C140" s="76"/>
      <c r="D140" s="77"/>
      <c r="E140" s="77"/>
      <c r="F140" s="77"/>
      <c r="G140" s="77"/>
    </row>
    <row r="141" spans="1:7" ht="12.75">
      <c r="A141" s="75"/>
      <c r="B141" s="76"/>
      <c r="C141" s="76"/>
      <c r="D141" s="77"/>
      <c r="E141" s="77"/>
      <c r="F141" s="77"/>
      <c r="G141" s="77"/>
    </row>
    <row r="142" spans="1:7" ht="12.75">
      <c r="A142" s="75"/>
      <c r="B142" s="76"/>
      <c r="C142" s="76"/>
      <c r="D142" s="77"/>
      <c r="E142" s="77"/>
      <c r="F142" s="77"/>
      <c r="G142" s="77"/>
    </row>
    <row r="143" spans="1:7" ht="12.75">
      <c r="A143" s="75"/>
      <c r="B143" s="76"/>
      <c r="C143" s="76"/>
      <c r="D143" s="77"/>
      <c r="E143" s="77"/>
      <c r="F143" s="77"/>
      <c r="G143" s="77"/>
    </row>
    <row r="144" spans="1:7" ht="12.75">
      <c r="A144" s="75"/>
      <c r="B144" s="76"/>
      <c r="C144" s="76"/>
      <c r="D144" s="77"/>
      <c r="E144" s="77"/>
      <c r="F144" s="77"/>
      <c r="G144" s="77"/>
    </row>
    <row r="145" spans="1:7" ht="12.75">
      <c r="A145" s="75"/>
      <c r="B145" s="76"/>
      <c r="C145" s="76"/>
      <c r="D145" s="77"/>
      <c r="E145" s="77"/>
      <c r="F145" s="77"/>
      <c r="G145" s="77"/>
    </row>
    <row r="146" spans="1:7" ht="12.75">
      <c r="A146" s="75"/>
      <c r="B146" s="76"/>
      <c r="C146" s="76"/>
      <c r="D146" s="77"/>
      <c r="E146" s="77"/>
      <c r="F146" s="77"/>
      <c r="G146" s="77"/>
    </row>
    <row r="147" spans="1:7" ht="12.75">
      <c r="A147" s="75"/>
      <c r="B147" s="76"/>
      <c r="C147" s="76"/>
      <c r="D147" s="77"/>
      <c r="E147" s="77"/>
      <c r="F147" s="77"/>
      <c r="G147" s="77"/>
    </row>
    <row r="148" spans="1:7" ht="12.75">
      <c r="A148" s="75"/>
      <c r="B148" s="76"/>
      <c r="C148" s="76"/>
      <c r="D148" s="77"/>
      <c r="E148" s="77"/>
      <c r="F148" s="77"/>
      <c r="G148" s="77"/>
    </row>
    <row r="149" spans="1:7" ht="12.75">
      <c r="A149" s="75"/>
      <c r="B149" s="76"/>
      <c r="C149" s="76"/>
      <c r="D149" s="77"/>
      <c r="E149" s="77"/>
      <c r="F149" s="77"/>
      <c r="G149" s="77"/>
    </row>
    <row r="150" spans="1:7" ht="12.75">
      <c r="A150" s="75"/>
      <c r="B150" s="76"/>
      <c r="C150" s="76"/>
      <c r="D150" s="77"/>
      <c r="E150" s="77"/>
      <c r="F150" s="77"/>
      <c r="G150" s="77"/>
    </row>
    <row r="151" spans="1:7" ht="12.75">
      <c r="A151" s="75"/>
      <c r="B151" s="76"/>
      <c r="C151" s="76"/>
      <c r="D151" s="77"/>
      <c r="E151" s="77"/>
      <c r="F151" s="77"/>
      <c r="G151" s="77"/>
    </row>
    <row r="152" spans="1:7" ht="12.75">
      <c r="A152" s="75"/>
      <c r="B152" s="76"/>
      <c r="C152" s="76"/>
      <c r="D152" s="77"/>
      <c r="E152" s="77"/>
      <c r="F152" s="77"/>
      <c r="G152" s="77"/>
    </row>
    <row r="153" spans="1:7" ht="12.75">
      <c r="A153" s="75"/>
      <c r="B153" s="76"/>
      <c r="C153" s="76"/>
      <c r="D153" s="77"/>
      <c r="E153" s="77"/>
      <c r="F153" s="77"/>
      <c r="G153" s="77"/>
    </row>
    <row r="154" spans="1:7" ht="12.75">
      <c r="A154" s="75"/>
      <c r="B154" s="76"/>
      <c r="C154" s="76"/>
      <c r="D154" s="77"/>
      <c r="E154" s="77"/>
      <c r="F154" s="77"/>
      <c r="G154" s="77"/>
    </row>
    <row r="155" spans="1:7" ht="12.75">
      <c r="A155" s="75"/>
      <c r="B155" s="76"/>
      <c r="C155" s="76"/>
      <c r="D155" s="77"/>
      <c r="E155" s="77"/>
      <c r="F155" s="77"/>
      <c r="G155" s="77"/>
    </row>
    <row r="156" spans="1:7" ht="12.75">
      <c r="A156" s="75"/>
      <c r="B156" s="76"/>
      <c r="C156" s="76"/>
      <c r="D156" s="77"/>
      <c r="E156" s="77"/>
      <c r="F156" s="77"/>
      <c r="G156" s="77"/>
    </row>
    <row r="157" spans="1:7" ht="12.75">
      <c r="A157" s="75"/>
      <c r="B157" s="76"/>
      <c r="C157" s="76"/>
      <c r="D157" s="77"/>
      <c r="E157" s="77"/>
      <c r="F157" s="77"/>
      <c r="G157" s="77"/>
    </row>
    <row r="158" spans="1:7" ht="12.75">
      <c r="A158" s="75"/>
      <c r="B158" s="76"/>
      <c r="C158" s="76"/>
      <c r="D158" s="77"/>
      <c r="E158" s="77"/>
      <c r="F158" s="77"/>
      <c r="G158" s="77"/>
    </row>
    <row r="159" spans="1:7" ht="12.75">
      <c r="A159" s="75"/>
      <c r="B159" s="76"/>
      <c r="C159" s="76"/>
      <c r="D159" s="77"/>
      <c r="E159" s="77"/>
      <c r="F159" s="77"/>
      <c r="G159" s="77"/>
    </row>
    <row r="160" spans="1:7" ht="12.75">
      <c r="A160" s="75"/>
      <c r="B160" s="76"/>
      <c r="C160" s="76"/>
      <c r="D160" s="77"/>
      <c r="E160" s="77"/>
      <c r="F160" s="77"/>
      <c r="G160" s="77"/>
    </row>
    <row r="161" spans="1:7" ht="12.75">
      <c r="A161" s="75"/>
      <c r="B161" s="76"/>
      <c r="C161" s="76"/>
      <c r="D161" s="77"/>
      <c r="E161" s="77"/>
      <c r="F161" s="77"/>
      <c r="G161" s="77"/>
    </row>
    <row r="162" spans="1:7" ht="12.75">
      <c r="A162" s="75"/>
      <c r="B162" s="76"/>
      <c r="C162" s="76"/>
      <c r="D162" s="77"/>
      <c r="E162" s="77"/>
      <c r="F162" s="77"/>
      <c r="G162" s="77"/>
    </row>
    <row r="163" spans="1:7" ht="12.75">
      <c r="A163" s="75"/>
      <c r="B163" s="76"/>
      <c r="C163" s="76"/>
      <c r="D163" s="77"/>
      <c r="E163" s="77"/>
      <c r="F163" s="77"/>
      <c r="G163" s="77"/>
    </row>
    <row r="164" spans="1:7" ht="12.75">
      <c r="A164" s="75"/>
      <c r="B164" s="76"/>
      <c r="C164" s="76"/>
      <c r="D164" s="77"/>
      <c r="E164" s="77"/>
      <c r="F164" s="77"/>
      <c r="G164" s="77"/>
    </row>
    <row r="165" spans="1:7" ht="12.75">
      <c r="A165" s="75"/>
      <c r="B165" s="76"/>
      <c r="C165" s="76"/>
      <c r="D165" s="77"/>
      <c r="E165" s="77"/>
      <c r="F165" s="77"/>
      <c r="G165" s="77"/>
    </row>
    <row r="166" spans="1:7" ht="12.75">
      <c r="A166" s="75"/>
      <c r="B166" s="76"/>
      <c r="C166" s="76"/>
      <c r="D166" s="77"/>
      <c r="E166" s="77"/>
      <c r="F166" s="77"/>
      <c r="G166" s="77"/>
    </row>
    <row r="167" spans="1:7" ht="12.75">
      <c r="A167" s="75"/>
      <c r="B167" s="76"/>
      <c r="C167" s="76"/>
      <c r="D167" s="77"/>
      <c r="E167" s="77"/>
      <c r="F167" s="77"/>
      <c r="G167" s="77"/>
    </row>
    <row r="168" spans="1:7" ht="12.75">
      <c r="A168" s="75"/>
      <c r="B168" s="76"/>
      <c r="C168" s="76"/>
      <c r="D168" s="77"/>
      <c r="E168" s="77"/>
      <c r="F168" s="77"/>
      <c r="G168" s="77"/>
    </row>
    <row r="169" spans="1:7" ht="12.75">
      <c r="A169" s="75"/>
      <c r="B169" s="76"/>
      <c r="C169" s="76"/>
      <c r="D169" s="77"/>
      <c r="E169" s="77"/>
      <c r="F169" s="77"/>
      <c r="G169" s="77"/>
    </row>
    <row r="170" spans="1:7" ht="12.75">
      <c r="A170" s="75"/>
      <c r="B170" s="76"/>
      <c r="C170" s="76"/>
      <c r="D170" s="77"/>
      <c r="E170" s="77"/>
      <c r="F170" s="77"/>
      <c r="G170" s="77"/>
    </row>
    <row r="171" spans="1:7" ht="12.75">
      <c r="A171" s="75"/>
      <c r="B171" s="76"/>
      <c r="C171" s="76"/>
      <c r="D171" s="77"/>
      <c r="E171" s="77"/>
      <c r="F171" s="77"/>
      <c r="G171" s="77"/>
    </row>
    <row r="172" spans="1:7" ht="12.75">
      <c r="A172" s="75"/>
      <c r="B172" s="76"/>
      <c r="C172" s="76"/>
      <c r="D172" s="77"/>
      <c r="E172" s="77"/>
      <c r="F172" s="77"/>
      <c r="G172" s="77"/>
    </row>
    <row r="173" spans="1:7" ht="12.75">
      <c r="A173" s="75"/>
      <c r="B173" s="76"/>
      <c r="C173" s="76"/>
      <c r="D173" s="77"/>
      <c r="E173" s="77"/>
      <c r="F173" s="77"/>
      <c r="G173" s="77"/>
    </row>
    <row r="174" spans="1:7" ht="12.75">
      <c r="A174" s="75"/>
      <c r="B174" s="76"/>
      <c r="C174" s="76"/>
      <c r="D174" s="77"/>
      <c r="E174" s="77"/>
      <c r="F174" s="77"/>
      <c r="G174" s="77"/>
    </row>
    <row r="175" spans="1:7" ht="12.75">
      <c r="A175" s="75"/>
      <c r="B175" s="76"/>
      <c r="C175" s="76"/>
      <c r="D175" s="77"/>
      <c r="E175" s="77"/>
      <c r="F175" s="77"/>
      <c r="G175" s="77"/>
    </row>
    <row r="176" spans="1:7" ht="12.75">
      <c r="A176" s="75"/>
      <c r="B176" s="76"/>
      <c r="C176" s="76"/>
      <c r="D176" s="77"/>
      <c r="E176" s="77"/>
      <c r="F176" s="77"/>
      <c r="G176" s="77"/>
    </row>
    <row r="177" spans="1:7" ht="12.75">
      <c r="A177" s="75"/>
      <c r="B177" s="76"/>
      <c r="C177" s="76"/>
      <c r="D177" s="77"/>
      <c r="E177" s="77"/>
      <c r="F177" s="77"/>
      <c r="G177" s="77"/>
    </row>
    <row r="178" spans="1:7" ht="12.75">
      <c r="A178" s="75"/>
      <c r="B178" s="76"/>
      <c r="C178" s="76"/>
      <c r="D178" s="77"/>
      <c r="E178" s="77"/>
      <c r="F178" s="77"/>
      <c r="G178" s="77"/>
    </row>
    <row r="179" spans="1:7" ht="12.75">
      <c r="A179" s="75"/>
      <c r="B179" s="76"/>
      <c r="C179" s="76"/>
      <c r="D179" s="77"/>
      <c r="E179" s="77"/>
      <c r="F179" s="77"/>
      <c r="G179" s="77"/>
    </row>
    <row r="180" spans="1:7" ht="12.75">
      <c r="A180" s="75"/>
      <c r="B180" s="76"/>
      <c r="C180" s="76"/>
      <c r="D180" s="77"/>
      <c r="E180" s="77"/>
      <c r="F180" s="77"/>
      <c r="G180" s="77"/>
    </row>
    <row r="181" spans="1:7" ht="12.75">
      <c r="A181" s="75"/>
      <c r="B181" s="76"/>
      <c r="C181" s="76"/>
      <c r="D181" s="77"/>
      <c r="E181" s="77"/>
      <c r="F181" s="77"/>
      <c r="G181" s="77"/>
    </row>
    <row r="182" spans="1:7" ht="12.75">
      <c r="A182" s="75"/>
      <c r="B182" s="76"/>
      <c r="C182" s="76"/>
      <c r="D182" s="77"/>
      <c r="E182" s="77"/>
      <c r="F182" s="77"/>
      <c r="G182" s="77"/>
    </row>
    <row r="183" spans="1:7" ht="12.75">
      <c r="A183" s="75"/>
      <c r="B183" s="76"/>
      <c r="C183" s="76"/>
      <c r="D183" s="77"/>
      <c r="E183" s="77"/>
      <c r="F183" s="77"/>
      <c r="G183" s="77"/>
    </row>
    <row r="184" spans="1:7" ht="12.75">
      <c r="A184" s="75"/>
      <c r="B184" s="76"/>
      <c r="C184" s="76"/>
      <c r="D184" s="77"/>
      <c r="E184" s="77"/>
      <c r="F184" s="77"/>
      <c r="G184" s="77"/>
    </row>
    <row r="185" spans="1:7" ht="12.75">
      <c r="A185" s="75"/>
      <c r="B185" s="76"/>
      <c r="C185" s="76"/>
      <c r="D185" s="77"/>
      <c r="E185" s="77"/>
      <c r="F185" s="77"/>
      <c r="G185" s="77"/>
    </row>
    <row r="186" spans="1:7" ht="12.75">
      <c r="A186" s="75"/>
      <c r="B186" s="76"/>
      <c r="C186" s="76"/>
      <c r="D186" s="77"/>
      <c r="E186" s="77"/>
      <c r="F186" s="77"/>
      <c r="G186" s="77"/>
    </row>
    <row r="187" spans="1:7" ht="12.75">
      <c r="A187" s="75"/>
      <c r="B187" s="76"/>
      <c r="C187" s="76"/>
      <c r="D187" s="77"/>
      <c r="E187" s="77"/>
      <c r="F187" s="77"/>
      <c r="G187" s="77"/>
    </row>
    <row r="188" spans="1:7" ht="12.75">
      <c r="A188" s="75"/>
      <c r="B188" s="76"/>
      <c r="C188" s="76"/>
      <c r="D188" s="77"/>
      <c r="E188" s="77"/>
      <c r="F188" s="77"/>
      <c r="G188" s="77"/>
    </row>
    <row r="189" spans="1:7" ht="12.75">
      <c r="A189" s="75"/>
      <c r="B189" s="76"/>
      <c r="C189" s="76"/>
      <c r="D189" s="77"/>
      <c r="E189" s="77"/>
      <c r="F189" s="77"/>
      <c r="G189" s="77"/>
    </row>
    <row r="190" spans="1:7" ht="12.75">
      <c r="A190" s="75"/>
      <c r="B190" s="76"/>
      <c r="C190" s="76"/>
      <c r="D190" s="77"/>
      <c r="E190" s="77"/>
      <c r="F190" s="77"/>
      <c r="G190" s="77"/>
    </row>
    <row r="191" spans="1:7" ht="12.75">
      <c r="A191" s="75"/>
      <c r="B191" s="76"/>
      <c r="C191" s="76"/>
      <c r="D191" s="77"/>
      <c r="E191" s="77"/>
      <c r="F191" s="77"/>
      <c r="G191" s="77"/>
    </row>
    <row r="192" spans="1:7" ht="12.75">
      <c r="A192" s="75"/>
      <c r="B192" s="76"/>
      <c r="C192" s="76"/>
      <c r="D192" s="77"/>
      <c r="E192" s="77"/>
      <c r="F192" s="77"/>
      <c r="G192" s="77"/>
    </row>
    <row r="193" spans="1:7" ht="12.75">
      <c r="A193" s="75"/>
      <c r="B193" s="76"/>
      <c r="C193" s="76"/>
      <c r="D193" s="77"/>
      <c r="E193" s="77"/>
      <c r="F193" s="77"/>
      <c r="G193" s="77"/>
    </row>
    <row r="194" spans="1:7" ht="12.75">
      <c r="A194" s="75"/>
      <c r="B194" s="76"/>
      <c r="C194" s="76"/>
      <c r="D194" s="77"/>
      <c r="E194" s="77"/>
      <c r="F194" s="77"/>
      <c r="G194" s="77"/>
    </row>
    <row r="195" spans="1:7" ht="12.75">
      <c r="A195" s="75"/>
      <c r="B195" s="76"/>
      <c r="C195" s="76"/>
      <c r="D195" s="77"/>
      <c r="E195" s="77"/>
      <c r="F195" s="77"/>
      <c r="G195" s="77"/>
    </row>
    <row r="196" spans="1:7" ht="12.75">
      <c r="A196" s="75"/>
      <c r="B196" s="76"/>
      <c r="C196" s="76"/>
      <c r="D196" s="77"/>
      <c r="E196" s="77"/>
      <c r="F196" s="77"/>
      <c r="G196" s="77"/>
    </row>
    <row r="197" spans="1:7" ht="12.75">
      <c r="A197" s="75"/>
      <c r="B197" s="76"/>
      <c r="C197" s="76"/>
      <c r="D197" s="77"/>
      <c r="E197" s="77"/>
      <c r="F197" s="77"/>
      <c r="G197" s="77"/>
    </row>
    <row r="198" spans="1:7" ht="12.75">
      <c r="A198" s="75"/>
      <c r="B198" s="76"/>
      <c r="C198" s="76"/>
      <c r="D198" s="77"/>
      <c r="E198" s="77"/>
      <c r="F198" s="77"/>
      <c r="G198" s="77"/>
    </row>
    <row r="199" spans="1:7" ht="12.75">
      <c r="A199" s="75"/>
      <c r="B199" s="76"/>
      <c r="C199" s="76"/>
      <c r="D199" s="77"/>
      <c r="E199" s="77"/>
      <c r="F199" s="77"/>
      <c r="G199" s="77"/>
    </row>
    <row r="200" spans="1:7" ht="12.75">
      <c r="A200" s="75"/>
      <c r="B200" s="76"/>
      <c r="C200" s="76"/>
      <c r="D200" s="77"/>
      <c r="E200" s="77"/>
      <c r="F200" s="77"/>
      <c r="G200" s="77"/>
    </row>
    <row r="201" spans="1:7" ht="12.75">
      <c r="A201" s="75"/>
      <c r="B201" s="76"/>
      <c r="C201" s="76"/>
      <c r="D201" s="77"/>
      <c r="E201" s="77"/>
      <c r="F201" s="77"/>
      <c r="G201" s="77"/>
    </row>
    <row r="202" spans="1:7" ht="12.75">
      <c r="A202" s="75"/>
      <c r="B202" s="76"/>
      <c r="C202" s="76"/>
      <c r="D202" s="77"/>
      <c r="E202" s="77"/>
      <c r="F202" s="77"/>
      <c r="G202" s="77"/>
    </row>
    <row r="203" spans="1:7" ht="12.75">
      <c r="A203" s="75"/>
      <c r="B203" s="76"/>
      <c r="C203" s="76"/>
      <c r="D203" s="77"/>
      <c r="E203" s="77"/>
      <c r="F203" s="77"/>
      <c r="G203" s="77"/>
    </row>
    <row r="204" spans="1:7" ht="12.75">
      <c r="A204" s="75"/>
      <c r="B204" s="76"/>
      <c r="C204" s="76"/>
      <c r="D204" s="77"/>
      <c r="E204" s="77"/>
      <c r="F204" s="77"/>
      <c r="G204" s="77"/>
    </row>
    <row r="205" spans="1:7" ht="12.75">
      <c r="A205" s="75"/>
      <c r="B205" s="76"/>
      <c r="C205" s="76"/>
      <c r="D205" s="77"/>
      <c r="E205" s="77"/>
      <c r="F205" s="77"/>
      <c r="G205" s="77"/>
    </row>
    <row r="206" spans="1:7" ht="12.75">
      <c r="A206" s="75"/>
      <c r="B206" s="76"/>
      <c r="C206" s="76"/>
      <c r="D206" s="77"/>
      <c r="E206" s="77"/>
      <c r="F206" s="77"/>
      <c r="G206" s="77"/>
    </row>
    <row r="207" spans="1:7" ht="12.75">
      <c r="A207" s="75"/>
      <c r="B207" s="76"/>
      <c r="C207" s="76"/>
      <c r="D207" s="77"/>
      <c r="E207" s="77"/>
      <c r="F207" s="77"/>
      <c r="G207" s="77"/>
    </row>
    <row r="208" spans="1:7" ht="12.75">
      <c r="A208" s="75"/>
      <c r="B208" s="76"/>
      <c r="C208" s="76"/>
      <c r="D208" s="77"/>
      <c r="E208" s="77"/>
      <c r="F208" s="77"/>
      <c r="G208" s="77"/>
    </row>
    <row r="209" spans="1:7" ht="12.75">
      <c r="A209" s="75"/>
      <c r="B209" s="76"/>
      <c r="C209" s="76"/>
      <c r="D209" s="77"/>
      <c r="E209" s="77"/>
      <c r="F209" s="77"/>
      <c r="G209" s="77"/>
    </row>
    <row r="210" spans="1:7" ht="12.75">
      <c r="A210" s="75"/>
      <c r="B210" s="76"/>
      <c r="C210" s="76"/>
      <c r="D210" s="77"/>
      <c r="E210" s="77"/>
      <c r="F210" s="77"/>
      <c r="G210" s="77"/>
    </row>
    <row r="211" spans="1:7" ht="12.75">
      <c r="A211" s="75"/>
      <c r="B211" s="76"/>
      <c r="C211" s="76"/>
      <c r="D211" s="77"/>
      <c r="E211" s="77"/>
      <c r="F211" s="77"/>
      <c r="G211" s="77"/>
    </row>
    <row r="212" spans="1:7" ht="12.75">
      <c r="A212" s="75"/>
      <c r="B212" s="76"/>
      <c r="C212" s="76"/>
      <c r="D212" s="77"/>
      <c r="E212" s="77"/>
      <c r="F212" s="77"/>
      <c r="G212" s="77"/>
    </row>
    <row r="213" spans="1:7" ht="12.75">
      <c r="A213" s="75"/>
      <c r="B213" s="76"/>
      <c r="C213" s="76"/>
      <c r="D213" s="77"/>
      <c r="E213" s="77"/>
      <c r="F213" s="77"/>
      <c r="G213" s="77"/>
    </row>
    <row r="214" spans="1:7" ht="12.75">
      <c r="A214" s="75"/>
      <c r="B214" s="76"/>
      <c r="C214" s="76"/>
      <c r="D214" s="77"/>
      <c r="E214" s="77"/>
      <c r="F214" s="77"/>
      <c r="G214" s="77"/>
    </row>
    <row r="215" spans="1:7" ht="12.75">
      <c r="A215" s="75"/>
      <c r="B215" s="76"/>
      <c r="C215" s="76"/>
      <c r="D215" s="77"/>
      <c r="E215" s="77"/>
      <c r="F215" s="77"/>
      <c r="G215" s="77"/>
    </row>
    <row r="216" spans="1:7" ht="12.75">
      <c r="A216" s="75"/>
      <c r="B216" s="76"/>
      <c r="C216" s="76"/>
      <c r="D216" s="77"/>
      <c r="E216" s="77"/>
      <c r="F216" s="77"/>
      <c r="G216" s="77"/>
    </row>
    <row r="217" spans="1:7" ht="12.75">
      <c r="A217" s="75"/>
      <c r="B217" s="76"/>
      <c r="C217" s="76"/>
      <c r="D217" s="77"/>
      <c r="E217" s="77"/>
      <c r="F217" s="77"/>
      <c r="G217" s="77"/>
    </row>
    <row r="218" spans="1:7" ht="12.75">
      <c r="A218" s="75"/>
      <c r="B218" s="76"/>
      <c r="C218" s="76"/>
      <c r="D218" s="77"/>
      <c r="E218" s="77"/>
      <c r="F218" s="77"/>
      <c r="G218" s="77"/>
    </row>
    <row r="219" spans="1:7" ht="12.75">
      <c r="A219" s="75"/>
      <c r="B219" s="76"/>
      <c r="C219" s="76"/>
      <c r="D219" s="77"/>
      <c r="E219" s="77"/>
      <c r="F219" s="77"/>
      <c r="G219" s="77"/>
    </row>
    <row r="220" spans="1:7" ht="12.75">
      <c r="A220" s="75"/>
      <c r="B220" s="76"/>
      <c r="C220" s="76"/>
      <c r="D220" s="77"/>
      <c r="E220" s="77"/>
      <c r="F220" s="77"/>
      <c r="G220" s="77"/>
    </row>
    <row r="221" spans="1:7" ht="12.75">
      <c r="A221" s="75"/>
      <c r="B221" s="76"/>
      <c r="C221" s="76"/>
      <c r="D221" s="77"/>
      <c r="E221" s="77"/>
      <c r="F221" s="77"/>
      <c r="G221" s="77"/>
    </row>
    <row r="222" spans="1:7" ht="12.75">
      <c r="A222" s="75"/>
      <c r="B222" s="76"/>
      <c r="C222" s="76"/>
      <c r="D222" s="77"/>
      <c r="E222" s="77"/>
      <c r="F222" s="77"/>
      <c r="G222" s="77"/>
    </row>
    <row r="223" spans="1:7" ht="12.75">
      <c r="A223" s="75"/>
      <c r="B223" s="76"/>
      <c r="C223" s="76"/>
      <c r="D223" s="77"/>
      <c r="E223" s="77"/>
      <c r="F223" s="77"/>
      <c r="G223" s="77"/>
    </row>
    <row r="224" spans="1:7" ht="12.75">
      <c r="A224" s="75"/>
      <c r="B224" s="76"/>
      <c r="C224" s="76"/>
      <c r="D224" s="77"/>
      <c r="E224" s="77"/>
      <c r="F224" s="77"/>
      <c r="G224" s="77"/>
    </row>
    <row r="225" spans="1:7" ht="12.75">
      <c r="A225" s="75"/>
      <c r="B225" s="76"/>
      <c r="C225" s="76"/>
      <c r="D225" s="77"/>
      <c r="E225" s="77"/>
      <c r="F225" s="77"/>
      <c r="G225" s="77"/>
    </row>
    <row r="226" spans="1:7" ht="12.75">
      <c r="A226" s="75"/>
      <c r="B226" s="76"/>
      <c r="C226" s="76"/>
      <c r="D226" s="77"/>
      <c r="E226" s="77"/>
      <c r="F226" s="77"/>
      <c r="G226" s="77"/>
    </row>
    <row r="227" spans="1:7" ht="12.75">
      <c r="A227" s="75"/>
      <c r="B227" s="76"/>
      <c r="C227" s="76"/>
      <c r="D227" s="77"/>
      <c r="E227" s="77"/>
      <c r="F227" s="77"/>
      <c r="G227" s="77"/>
    </row>
    <row r="228" spans="1:7" ht="12.75">
      <c r="A228" s="75"/>
      <c r="B228" s="76"/>
      <c r="C228" s="76"/>
      <c r="D228" s="77"/>
      <c r="E228" s="77"/>
      <c r="F228" s="77"/>
      <c r="G228" s="77"/>
    </row>
    <row r="229" spans="1:7" ht="12.75">
      <c r="A229" s="75"/>
      <c r="B229" s="76"/>
      <c r="C229" s="76"/>
      <c r="D229" s="77"/>
      <c r="E229" s="77"/>
      <c r="F229" s="77"/>
      <c r="G229" s="77"/>
    </row>
    <row r="230" spans="1:7" ht="12.75">
      <c r="A230" s="75"/>
      <c r="B230" s="76"/>
      <c r="C230" s="76"/>
      <c r="D230" s="77"/>
      <c r="E230" s="77"/>
      <c r="F230" s="77"/>
      <c r="G230" s="77"/>
    </row>
    <row r="231" spans="1:7" ht="12.75">
      <c r="A231" s="75"/>
      <c r="B231" s="76"/>
      <c r="C231" s="76"/>
      <c r="D231" s="77"/>
      <c r="E231" s="77"/>
      <c r="F231" s="77"/>
      <c r="G231" s="77"/>
    </row>
    <row r="232" spans="1:7" ht="12.75">
      <c r="A232" s="75"/>
      <c r="B232" s="76"/>
      <c r="C232" s="76"/>
      <c r="D232" s="77"/>
      <c r="E232" s="77"/>
      <c r="F232" s="77"/>
      <c r="G232" s="77"/>
    </row>
    <row r="233" spans="1:7" ht="12.75">
      <c r="A233" s="75"/>
      <c r="B233" s="76"/>
      <c r="C233" s="76"/>
      <c r="D233" s="77"/>
      <c r="E233" s="77"/>
      <c r="F233" s="77"/>
      <c r="G233" s="77"/>
    </row>
    <row r="234" spans="1:7" ht="12.75">
      <c r="A234" s="75"/>
      <c r="B234" s="76"/>
      <c r="C234" s="76"/>
      <c r="D234" s="77"/>
      <c r="E234" s="77"/>
      <c r="F234" s="77"/>
      <c r="G234" s="77"/>
    </row>
    <row r="235" spans="1:7" ht="12.75">
      <c r="A235" s="75"/>
      <c r="B235" s="76"/>
      <c r="C235" s="76"/>
      <c r="D235" s="77"/>
      <c r="E235" s="77"/>
      <c r="F235" s="77"/>
      <c r="G235" s="77"/>
    </row>
    <row r="236" spans="1:7" ht="12.75">
      <c r="A236" s="75"/>
      <c r="B236" s="76"/>
      <c r="C236" s="76"/>
      <c r="D236" s="77"/>
      <c r="E236" s="77"/>
      <c r="F236" s="77"/>
      <c r="G236" s="77"/>
    </row>
    <row r="237" spans="1:7" ht="12.75">
      <c r="A237" s="75"/>
      <c r="B237" s="76"/>
      <c r="C237" s="76"/>
      <c r="D237" s="77"/>
      <c r="E237" s="77"/>
      <c r="F237" s="77"/>
      <c r="G237" s="77"/>
    </row>
    <row r="238" spans="1:7" ht="12.75">
      <c r="A238" s="75"/>
      <c r="B238" s="76"/>
      <c r="C238" s="76"/>
      <c r="D238" s="77"/>
      <c r="E238" s="77"/>
      <c r="F238" s="77"/>
      <c r="G238" s="77"/>
    </row>
    <row r="239" spans="1:7" ht="12.75">
      <c r="A239" s="75"/>
      <c r="B239" s="76"/>
      <c r="C239" s="76"/>
      <c r="D239" s="77"/>
      <c r="E239" s="77"/>
      <c r="F239" s="77"/>
      <c r="G239" s="77"/>
    </row>
    <row r="240" spans="1:7" ht="12.75">
      <c r="A240" s="75"/>
      <c r="B240" s="76"/>
      <c r="C240" s="76"/>
      <c r="D240" s="77"/>
      <c r="E240" s="77"/>
      <c r="F240" s="77"/>
      <c r="G240" s="77"/>
    </row>
    <row r="241" spans="1:7" ht="12.75">
      <c r="A241" s="75"/>
      <c r="B241" s="76"/>
      <c r="C241" s="76"/>
      <c r="D241" s="77"/>
      <c r="E241" s="77"/>
      <c r="F241" s="77"/>
      <c r="G241" s="77"/>
    </row>
    <row r="242" spans="1:7" ht="12.75">
      <c r="A242" s="75"/>
      <c r="B242" s="76"/>
      <c r="C242" s="76"/>
      <c r="D242" s="77"/>
      <c r="E242" s="77"/>
      <c r="F242" s="77"/>
      <c r="G242" s="77"/>
    </row>
    <row r="243" spans="1:7" ht="12.75">
      <c r="A243" s="75"/>
      <c r="B243" s="76"/>
      <c r="C243" s="76"/>
      <c r="D243" s="77"/>
      <c r="E243" s="77"/>
      <c r="F243" s="77"/>
      <c r="G243" s="77"/>
    </row>
    <row r="244" spans="1:7" ht="12.75">
      <c r="A244" s="75"/>
      <c r="B244" s="76"/>
      <c r="C244" s="76"/>
      <c r="D244" s="77"/>
      <c r="E244" s="77"/>
      <c r="F244" s="77"/>
      <c r="G244" s="77"/>
    </row>
    <row r="245" spans="1:7" ht="12.75">
      <c r="A245" s="75"/>
      <c r="B245" s="76"/>
      <c r="C245" s="76"/>
      <c r="D245" s="77"/>
      <c r="E245" s="77"/>
      <c r="F245" s="77"/>
      <c r="G245" s="77"/>
    </row>
    <row r="246" spans="1:7" ht="12.75">
      <c r="A246" s="75"/>
      <c r="B246" s="76"/>
      <c r="C246" s="76"/>
      <c r="D246" s="77"/>
      <c r="E246" s="77"/>
      <c r="F246" s="77"/>
      <c r="G246" s="77"/>
    </row>
    <row r="247" spans="1:7" ht="12.75">
      <c r="A247" s="75"/>
      <c r="B247" s="76"/>
      <c r="C247" s="76"/>
      <c r="D247" s="77"/>
      <c r="E247" s="77"/>
      <c r="F247" s="77"/>
      <c r="G247" s="77"/>
    </row>
    <row r="248" spans="1:7" ht="12.75">
      <c r="A248" s="75"/>
      <c r="B248" s="76"/>
      <c r="C248" s="76"/>
      <c r="D248" s="77"/>
      <c r="E248" s="77"/>
      <c r="F248" s="77"/>
      <c r="G248" s="77"/>
    </row>
    <row r="249" spans="1:7" ht="12.75">
      <c r="A249" s="75"/>
      <c r="B249" s="76"/>
      <c r="C249" s="76"/>
      <c r="D249" s="77"/>
      <c r="E249" s="77"/>
      <c r="F249" s="77"/>
      <c r="G249" s="77"/>
    </row>
    <row r="250" spans="1:7" ht="12.75">
      <c r="A250" s="75"/>
      <c r="B250" s="76"/>
      <c r="C250" s="76"/>
      <c r="D250" s="77"/>
      <c r="E250" s="77"/>
      <c r="F250" s="77"/>
      <c r="G250" s="77"/>
    </row>
    <row r="251" spans="1:7" ht="12.75">
      <c r="A251" s="75"/>
      <c r="B251" s="76"/>
      <c r="C251" s="76"/>
      <c r="D251" s="77"/>
      <c r="E251" s="77"/>
      <c r="F251" s="77"/>
      <c r="G251" s="77"/>
    </row>
    <row r="252" spans="1:7" ht="12.75">
      <c r="A252" s="75"/>
      <c r="B252" s="76"/>
      <c r="C252" s="76"/>
      <c r="D252" s="77"/>
      <c r="E252" s="77"/>
      <c r="F252" s="77"/>
      <c r="G252" s="77"/>
    </row>
    <row r="253" spans="1:7" ht="12.75">
      <c r="A253" s="75"/>
      <c r="B253" s="76"/>
      <c r="C253" s="76"/>
      <c r="D253" s="77"/>
      <c r="E253" s="77"/>
      <c r="F253" s="77"/>
      <c r="G253" s="77"/>
    </row>
    <row r="254" spans="1:7" ht="12.75">
      <c r="A254" s="75"/>
      <c r="B254" s="76"/>
      <c r="C254" s="76"/>
      <c r="D254" s="77"/>
      <c r="E254" s="77"/>
      <c r="F254" s="77"/>
      <c r="G254" s="77"/>
    </row>
    <row r="255" spans="1:7" ht="12.75">
      <c r="A255" s="75"/>
      <c r="B255" s="76"/>
      <c r="C255" s="76"/>
      <c r="D255" s="77"/>
      <c r="E255" s="77"/>
      <c r="F255" s="77"/>
      <c r="G255" s="77"/>
    </row>
    <row r="256" spans="1:7" ht="12.75">
      <c r="A256" s="75"/>
      <c r="B256" s="76"/>
      <c r="C256" s="76"/>
      <c r="D256" s="77"/>
      <c r="E256" s="77"/>
      <c r="F256" s="77"/>
      <c r="G256" s="77"/>
    </row>
    <row r="257" spans="1:7" ht="12.75">
      <c r="A257" s="75"/>
      <c r="B257" s="76"/>
      <c r="C257" s="76"/>
      <c r="D257" s="77"/>
      <c r="E257" s="77"/>
      <c r="F257" s="77"/>
      <c r="G257" s="77"/>
    </row>
    <row r="258" spans="1:7" ht="12.75">
      <c r="A258" s="75"/>
      <c r="B258" s="76"/>
      <c r="C258" s="76"/>
      <c r="D258" s="77"/>
      <c r="E258" s="77"/>
      <c r="F258" s="77"/>
      <c r="G258" s="77"/>
    </row>
    <row r="259" spans="1:7" ht="12.75">
      <c r="A259" s="75"/>
      <c r="B259" s="76"/>
      <c r="C259" s="76"/>
      <c r="D259" s="77"/>
      <c r="E259" s="77"/>
      <c r="F259" s="77"/>
      <c r="G259" s="77"/>
    </row>
    <row r="260" spans="1:7" ht="12.75">
      <c r="A260" s="75"/>
      <c r="B260" s="76"/>
      <c r="C260" s="76"/>
      <c r="D260" s="77"/>
      <c r="E260" s="77"/>
      <c r="F260" s="77"/>
      <c r="G260" s="77"/>
    </row>
    <row r="261" spans="1:7" ht="12.75">
      <c r="A261" s="75"/>
      <c r="B261" s="76"/>
      <c r="C261" s="76"/>
      <c r="D261" s="77"/>
      <c r="E261" s="77"/>
      <c r="F261" s="77"/>
      <c r="G261" s="77"/>
    </row>
    <row r="262" spans="1:7" ht="12.75">
      <c r="A262" s="75"/>
      <c r="B262" s="76"/>
      <c r="C262" s="76"/>
      <c r="D262" s="77"/>
      <c r="E262" s="77"/>
      <c r="F262" s="77"/>
      <c r="G262" s="77"/>
    </row>
    <row r="263" spans="1:7" ht="12.75">
      <c r="A263" s="75"/>
      <c r="B263" s="76"/>
      <c r="C263" s="76"/>
      <c r="D263" s="77"/>
      <c r="E263" s="77"/>
      <c r="F263" s="77"/>
      <c r="G263" s="77"/>
    </row>
    <row r="264" spans="1:7" ht="12.75">
      <c r="A264" s="75"/>
      <c r="B264" s="76"/>
      <c r="C264" s="76"/>
      <c r="D264" s="77"/>
      <c r="E264" s="77"/>
      <c r="F264" s="77"/>
      <c r="G264" s="77"/>
    </row>
    <row r="265" spans="1:7" ht="12.75">
      <c r="A265" s="75"/>
      <c r="B265" s="76"/>
      <c r="C265" s="76"/>
      <c r="D265" s="77"/>
      <c r="E265" s="77"/>
      <c r="F265" s="77"/>
      <c r="G265" s="77"/>
    </row>
    <row r="266" spans="1:7" ht="12.75">
      <c r="A266" s="75"/>
      <c r="B266" s="76"/>
      <c r="C266" s="76"/>
      <c r="D266" s="77"/>
      <c r="E266" s="77"/>
      <c r="F266" s="77"/>
      <c r="G266" s="77"/>
    </row>
    <row r="267" spans="1:7" ht="12.75">
      <c r="A267" s="75"/>
      <c r="B267" s="76"/>
      <c r="C267" s="76"/>
      <c r="D267" s="77"/>
      <c r="E267" s="77"/>
      <c r="F267" s="77"/>
      <c r="G267" s="77"/>
    </row>
    <row r="268" spans="1:7" ht="12.75">
      <c r="A268" s="75"/>
      <c r="B268" s="76"/>
      <c r="C268" s="76"/>
      <c r="D268" s="77"/>
      <c r="E268" s="77"/>
      <c r="F268" s="77"/>
      <c r="G268" s="77"/>
    </row>
    <row r="269" spans="1:7" ht="12.75">
      <c r="A269" s="75"/>
      <c r="B269" s="76"/>
      <c r="C269" s="76"/>
      <c r="D269" s="77"/>
      <c r="E269" s="77"/>
      <c r="F269" s="77"/>
      <c r="G269" s="77"/>
    </row>
    <row r="270" spans="1:7" ht="12.75">
      <c r="A270" s="75"/>
      <c r="B270" s="76"/>
      <c r="C270" s="76"/>
      <c r="D270" s="77"/>
      <c r="E270" s="77"/>
      <c r="F270" s="77"/>
      <c r="G270" s="77"/>
    </row>
    <row r="271" spans="1:7" ht="12.75">
      <c r="A271" s="75"/>
      <c r="B271" s="76"/>
      <c r="C271" s="76"/>
      <c r="D271" s="77"/>
      <c r="E271" s="77"/>
      <c r="F271" s="77"/>
      <c r="G271" s="77"/>
    </row>
    <row r="272" spans="1:7" ht="12.75">
      <c r="A272" s="75"/>
      <c r="B272" s="76"/>
      <c r="C272" s="76"/>
      <c r="D272" s="77"/>
      <c r="E272" s="77"/>
      <c r="F272" s="77"/>
      <c r="G272" s="77"/>
    </row>
    <row r="273" spans="1:7" ht="12.75">
      <c r="A273" s="75"/>
      <c r="B273" s="76"/>
      <c r="C273" s="76"/>
      <c r="D273" s="77"/>
      <c r="E273" s="77"/>
      <c r="F273" s="77"/>
      <c r="G273" s="77"/>
    </row>
    <row r="274" spans="1:7" ht="12.75">
      <c r="A274" s="75"/>
      <c r="B274" s="76"/>
      <c r="C274" s="76"/>
      <c r="D274" s="77"/>
      <c r="E274" s="77"/>
      <c r="F274" s="77"/>
      <c r="G274" s="77"/>
    </row>
    <row r="275" spans="1:7" ht="12.75">
      <c r="A275" s="75"/>
      <c r="B275" s="76"/>
      <c r="C275" s="76"/>
      <c r="D275" s="77"/>
      <c r="E275" s="77"/>
      <c r="F275" s="77"/>
      <c r="G275" s="77"/>
    </row>
    <row r="276" spans="1:7" ht="12.75">
      <c r="A276" s="75"/>
      <c r="B276" s="76"/>
      <c r="C276" s="76"/>
      <c r="D276" s="77"/>
      <c r="E276" s="77"/>
      <c r="F276" s="77"/>
      <c r="G276" s="77"/>
    </row>
    <row r="277" spans="1:7" ht="12.75">
      <c r="A277" s="75"/>
      <c r="B277" s="76"/>
      <c r="C277" s="76"/>
      <c r="D277" s="77"/>
      <c r="E277" s="77"/>
      <c r="F277" s="77"/>
      <c r="G277" s="77"/>
    </row>
    <row r="278" spans="1:7" ht="12.75">
      <c r="A278" s="75"/>
      <c r="B278" s="76"/>
      <c r="C278" s="76"/>
      <c r="D278" s="77"/>
      <c r="E278" s="77"/>
      <c r="F278" s="77"/>
      <c r="G278" s="77"/>
    </row>
    <row r="279" spans="1:7" ht="12.75">
      <c r="A279" s="75"/>
      <c r="B279" s="76"/>
      <c r="C279" s="76"/>
      <c r="D279" s="77"/>
      <c r="E279" s="77"/>
      <c r="F279" s="77"/>
      <c r="G279" s="77"/>
    </row>
    <row r="280" spans="1:7" ht="12.75">
      <c r="A280" s="75"/>
      <c r="B280" s="76"/>
      <c r="C280" s="76"/>
      <c r="D280" s="77"/>
      <c r="E280" s="77"/>
      <c r="F280" s="77"/>
      <c r="G280" s="77"/>
    </row>
    <row r="281" spans="1:7" ht="12.75">
      <c r="A281" s="75"/>
      <c r="B281" s="76"/>
      <c r="C281" s="76"/>
      <c r="D281" s="77"/>
      <c r="E281" s="77"/>
      <c r="F281" s="77"/>
      <c r="G281" s="77"/>
    </row>
    <row r="282" spans="1:7" ht="12.75">
      <c r="A282" s="75"/>
      <c r="B282" s="76"/>
      <c r="C282" s="76"/>
      <c r="D282" s="77"/>
      <c r="E282" s="77"/>
      <c r="F282" s="77"/>
      <c r="G282" s="77"/>
    </row>
    <row r="283" spans="1:7" ht="12.75">
      <c r="A283" s="75"/>
      <c r="B283" s="76"/>
      <c r="C283" s="76"/>
      <c r="D283" s="77"/>
      <c r="E283" s="77"/>
      <c r="F283" s="77"/>
      <c r="G283" s="77"/>
    </row>
    <row r="284" spans="1:7" ht="12.75">
      <c r="A284" s="75"/>
      <c r="B284" s="76"/>
      <c r="C284" s="76"/>
      <c r="D284" s="77"/>
      <c r="E284" s="77"/>
      <c r="F284" s="77"/>
      <c r="G284" s="77"/>
    </row>
    <row r="285" spans="1:7" ht="12.75">
      <c r="A285" s="75"/>
      <c r="B285" s="76"/>
      <c r="C285" s="76"/>
      <c r="D285" s="77"/>
      <c r="E285" s="77"/>
      <c r="F285" s="77"/>
      <c r="G285" s="77"/>
    </row>
    <row r="286" spans="1:7" ht="12.75">
      <c r="A286" s="75"/>
      <c r="B286" s="76"/>
      <c r="C286" s="76"/>
      <c r="D286" s="77"/>
      <c r="E286" s="77"/>
      <c r="F286" s="77"/>
      <c r="G286" s="77"/>
    </row>
    <row r="287" spans="1:7" ht="12.75">
      <c r="A287" s="75"/>
      <c r="B287" s="76"/>
      <c r="C287" s="76"/>
      <c r="D287" s="77"/>
      <c r="E287" s="77"/>
      <c r="F287" s="77"/>
      <c r="G287" s="77"/>
    </row>
    <row r="288" spans="1:7" ht="12.75">
      <c r="A288" s="75"/>
      <c r="B288" s="76"/>
      <c r="C288" s="76"/>
      <c r="D288" s="77"/>
      <c r="E288" s="77"/>
      <c r="F288" s="77"/>
      <c r="G288" s="77"/>
    </row>
    <row r="289" spans="1:7" ht="12.75">
      <c r="A289" s="75"/>
      <c r="B289" s="76"/>
      <c r="C289" s="76"/>
      <c r="D289" s="77"/>
      <c r="E289" s="77"/>
      <c r="F289" s="77"/>
      <c r="G289" s="77"/>
    </row>
    <row r="290" spans="1:7" ht="12.75">
      <c r="A290" s="75"/>
      <c r="B290" s="76"/>
      <c r="C290" s="76"/>
      <c r="D290" s="77"/>
      <c r="E290" s="77"/>
      <c r="F290" s="77"/>
      <c r="G290" s="77"/>
    </row>
    <row r="291" spans="1:7" ht="12.75">
      <c r="A291" s="75"/>
      <c r="B291" s="76"/>
      <c r="C291" s="76"/>
      <c r="D291" s="77"/>
      <c r="E291" s="77"/>
      <c r="F291" s="77"/>
      <c r="G291" s="77"/>
    </row>
    <row r="292" spans="1:7" ht="12.75">
      <c r="A292" s="75"/>
      <c r="B292" s="76"/>
      <c r="C292" s="76"/>
      <c r="D292" s="77"/>
      <c r="E292" s="77"/>
      <c r="F292" s="77"/>
      <c r="G292" s="77"/>
    </row>
    <row r="293" spans="1:7" ht="12.75">
      <c r="A293" s="75"/>
      <c r="B293" s="76"/>
      <c r="C293" s="76"/>
      <c r="D293" s="77"/>
      <c r="E293" s="77"/>
      <c r="F293" s="77"/>
      <c r="G293" s="77"/>
    </row>
    <row r="294" spans="1:7" ht="12.75">
      <c r="A294" s="75"/>
      <c r="B294" s="76"/>
      <c r="C294" s="76"/>
      <c r="D294" s="77"/>
      <c r="E294" s="77"/>
      <c r="F294" s="77"/>
      <c r="G294" s="77"/>
    </row>
    <row r="295" spans="1:7" ht="12.75">
      <c r="A295" s="75"/>
      <c r="B295" s="76"/>
      <c r="C295" s="76"/>
      <c r="D295" s="77"/>
      <c r="E295" s="77"/>
      <c r="F295" s="77"/>
      <c r="G295" s="77"/>
    </row>
    <row r="296" spans="1:7" ht="12.75">
      <c r="A296" s="75"/>
      <c r="B296" s="76"/>
      <c r="C296" s="76"/>
      <c r="D296" s="77"/>
      <c r="E296" s="77"/>
      <c r="F296" s="77"/>
      <c r="G296" s="77"/>
    </row>
    <row r="297" spans="1:7" ht="12.75">
      <c r="A297" s="75"/>
      <c r="B297" s="76"/>
      <c r="C297" s="76"/>
      <c r="D297" s="77"/>
      <c r="E297" s="77"/>
      <c r="F297" s="77"/>
      <c r="G297" s="77"/>
    </row>
    <row r="298" spans="1:7" ht="12.75">
      <c r="A298" s="75"/>
      <c r="B298" s="76"/>
      <c r="C298" s="76"/>
      <c r="D298" s="77"/>
      <c r="E298" s="77"/>
      <c r="F298" s="77"/>
      <c r="G298" s="77"/>
    </row>
    <row r="299" spans="1:7" ht="12.75">
      <c r="A299" s="75"/>
      <c r="B299" s="76"/>
      <c r="C299" s="76"/>
      <c r="D299" s="77"/>
      <c r="E299" s="77"/>
      <c r="F299" s="77"/>
      <c r="G299" s="77"/>
    </row>
    <row r="300" spans="1:7" ht="12.75">
      <c r="A300" s="75"/>
      <c r="B300" s="76"/>
      <c r="C300" s="76"/>
      <c r="D300" s="77"/>
      <c r="E300" s="77"/>
      <c r="F300" s="77"/>
      <c r="G300" s="77"/>
    </row>
    <row r="301" spans="1:7" ht="12.75">
      <c r="A301" s="75"/>
      <c r="B301" s="76"/>
      <c r="C301" s="76"/>
      <c r="D301" s="77"/>
      <c r="E301" s="77"/>
      <c r="F301" s="77"/>
      <c r="G301" s="77"/>
    </row>
    <row r="302" spans="1:7" ht="12.75">
      <c r="A302" s="75"/>
      <c r="B302" s="76"/>
      <c r="C302" s="76"/>
      <c r="D302" s="77"/>
      <c r="E302" s="77"/>
      <c r="F302" s="77"/>
      <c r="G302" s="77"/>
    </row>
    <row r="303" spans="1:7" ht="12.75">
      <c r="A303" s="75"/>
      <c r="B303" s="76"/>
      <c r="C303" s="76"/>
      <c r="D303" s="77"/>
      <c r="E303" s="77"/>
      <c r="F303" s="77"/>
      <c r="G303" s="77"/>
    </row>
    <row r="304" spans="1:7" ht="12.75">
      <c r="A304" s="75"/>
      <c r="B304" s="76"/>
      <c r="C304" s="76"/>
      <c r="D304" s="77"/>
      <c r="E304" s="77"/>
      <c r="F304" s="77"/>
      <c r="G304" s="77"/>
    </row>
    <row r="305" spans="1:7" ht="12.75">
      <c r="A305" s="75"/>
      <c r="B305" s="76"/>
      <c r="C305" s="76"/>
      <c r="D305" s="77"/>
      <c r="E305" s="77"/>
      <c r="F305" s="77"/>
      <c r="G305" s="77"/>
    </row>
    <row r="306" spans="1:7" ht="12.75">
      <c r="A306" s="75"/>
      <c r="B306" s="76"/>
      <c r="C306" s="76"/>
      <c r="D306" s="77"/>
      <c r="E306" s="77"/>
      <c r="F306" s="77"/>
      <c r="G306" s="77"/>
    </row>
    <row r="307" spans="1:7" ht="12.75">
      <c r="A307" s="75"/>
      <c r="B307" s="76"/>
      <c r="C307" s="76"/>
      <c r="D307" s="77"/>
      <c r="E307" s="77"/>
      <c r="F307" s="77"/>
      <c r="G307" s="77"/>
    </row>
    <row r="308" spans="1:7" ht="12.75">
      <c r="A308" s="75"/>
      <c r="B308" s="76"/>
      <c r="C308" s="76"/>
      <c r="D308" s="77"/>
      <c r="E308" s="77"/>
      <c r="F308" s="77"/>
      <c r="G308" s="77"/>
    </row>
    <row r="309" spans="1:7" ht="12.75">
      <c r="A309" s="75"/>
      <c r="B309" s="76"/>
      <c r="C309" s="76"/>
      <c r="D309" s="77"/>
      <c r="E309" s="77"/>
      <c r="F309" s="77"/>
      <c r="G309" s="77"/>
    </row>
    <row r="310" spans="1:7" ht="12.75">
      <c r="A310" s="75"/>
      <c r="B310" s="76"/>
      <c r="C310" s="76"/>
      <c r="D310" s="77"/>
      <c r="E310" s="77"/>
      <c r="F310" s="77"/>
      <c r="G310" s="77"/>
    </row>
    <row r="311" spans="1:7" ht="12.75">
      <c r="A311" s="75"/>
      <c r="B311" s="76"/>
      <c r="C311" s="76"/>
      <c r="D311" s="77"/>
      <c r="E311" s="77"/>
      <c r="F311" s="77"/>
      <c r="G311" s="77"/>
    </row>
    <row r="312" spans="1:7" ht="12.75">
      <c r="A312" s="75"/>
      <c r="B312" s="76"/>
      <c r="C312" s="76"/>
      <c r="D312" s="77"/>
      <c r="E312" s="77"/>
      <c r="F312" s="77"/>
      <c r="G312" s="77"/>
    </row>
    <row r="313" spans="1:7" ht="12.75">
      <c r="A313" s="75"/>
      <c r="B313" s="76"/>
      <c r="C313" s="76"/>
      <c r="D313" s="77"/>
      <c r="E313" s="77"/>
      <c r="F313" s="77"/>
      <c r="G313" s="77"/>
    </row>
    <row r="314" spans="1:7" ht="12.75">
      <c r="A314" s="75"/>
      <c r="B314" s="76"/>
      <c r="C314" s="76"/>
      <c r="D314" s="77"/>
      <c r="E314" s="77"/>
      <c r="F314" s="77"/>
      <c r="G314" s="77"/>
    </row>
    <row r="315" spans="1:7" ht="12.75">
      <c r="A315" s="75"/>
      <c r="B315" s="76"/>
      <c r="C315" s="76"/>
      <c r="D315" s="77"/>
      <c r="E315" s="77"/>
      <c r="F315" s="77"/>
      <c r="G315" s="77"/>
    </row>
    <row r="316" spans="1:7" ht="12.75">
      <c r="A316" s="75"/>
      <c r="B316" s="76"/>
      <c r="C316" s="76"/>
      <c r="D316" s="77"/>
      <c r="E316" s="77"/>
      <c r="F316" s="77"/>
      <c r="G316" s="77"/>
    </row>
    <row r="317" spans="1:7" ht="12.75">
      <c r="A317" s="75"/>
      <c r="B317" s="76"/>
      <c r="C317" s="76"/>
      <c r="D317" s="77"/>
      <c r="E317" s="77"/>
      <c r="F317" s="77"/>
      <c r="G317" s="77"/>
    </row>
    <row r="318" spans="1:7" ht="12.75">
      <c r="A318" s="75"/>
      <c r="B318" s="76"/>
      <c r="C318" s="76"/>
      <c r="D318" s="77"/>
      <c r="E318" s="77"/>
      <c r="F318" s="77"/>
      <c r="G318" s="77"/>
    </row>
    <row r="319" spans="1:7" ht="12.75">
      <c r="A319" s="75"/>
      <c r="B319" s="76"/>
      <c r="C319" s="76"/>
      <c r="D319" s="77"/>
      <c r="E319" s="77"/>
      <c r="F319" s="77"/>
      <c r="G319" s="77"/>
    </row>
    <row r="320" spans="1:7" ht="12.75">
      <c r="A320" s="75"/>
      <c r="B320" s="76"/>
      <c r="C320" s="76"/>
      <c r="D320" s="77"/>
      <c r="E320" s="77"/>
      <c r="F320" s="77"/>
      <c r="G320" s="77"/>
    </row>
    <row r="321" spans="1:7" ht="12.75">
      <c r="A321" s="75"/>
      <c r="B321" s="76"/>
      <c r="C321" s="76"/>
      <c r="D321" s="77"/>
      <c r="E321" s="77"/>
      <c r="F321" s="77"/>
      <c r="G321" s="77"/>
    </row>
    <row r="322" spans="1:7" ht="12.75">
      <c r="A322" s="75"/>
      <c r="B322" s="76"/>
      <c r="C322" s="76"/>
      <c r="D322" s="77"/>
      <c r="E322" s="77"/>
      <c r="F322" s="77"/>
      <c r="G322" s="77"/>
    </row>
    <row r="323" spans="1:7" ht="12.75">
      <c r="A323" s="75"/>
      <c r="B323" s="76"/>
      <c r="C323" s="76"/>
      <c r="D323" s="77"/>
      <c r="E323" s="77"/>
      <c r="F323" s="77"/>
      <c r="G323" s="77"/>
    </row>
    <row r="324" spans="1:7" ht="12.75">
      <c r="A324" s="75"/>
      <c r="B324" s="76"/>
      <c r="C324" s="76"/>
      <c r="D324" s="77"/>
      <c r="E324" s="77"/>
      <c r="F324" s="77"/>
      <c r="G324" s="77"/>
    </row>
    <row r="325" spans="1:7" ht="12.75">
      <c r="A325" s="75"/>
      <c r="B325" s="76"/>
      <c r="C325" s="76"/>
      <c r="D325" s="77"/>
      <c r="E325" s="77"/>
      <c r="F325" s="77"/>
      <c r="G325" s="77"/>
    </row>
    <row r="326" spans="1:7" ht="12.75">
      <c r="A326" s="75"/>
      <c r="B326" s="76"/>
      <c r="C326" s="76"/>
      <c r="D326" s="77"/>
      <c r="E326" s="77"/>
      <c r="F326" s="77"/>
      <c r="G326" s="77"/>
    </row>
    <row r="327" spans="1:7" ht="12.75">
      <c r="A327" s="75"/>
      <c r="B327" s="76"/>
      <c r="C327" s="76"/>
      <c r="D327" s="77"/>
      <c r="E327" s="77"/>
      <c r="F327" s="77"/>
      <c r="G327" s="77"/>
    </row>
    <row r="328" spans="1:7" ht="12.75">
      <c r="A328" s="75"/>
      <c r="B328" s="76"/>
      <c r="C328" s="76"/>
      <c r="D328" s="77"/>
      <c r="E328" s="77"/>
      <c r="F328" s="77"/>
      <c r="G328" s="77"/>
    </row>
    <row r="329" spans="1:7" ht="12.75">
      <c r="A329" s="75"/>
      <c r="B329" s="76"/>
      <c r="C329" s="76"/>
      <c r="D329" s="77"/>
      <c r="E329" s="77"/>
      <c r="F329" s="77"/>
      <c r="G329" s="77"/>
    </row>
    <row r="330" spans="1:7" ht="12.75">
      <c r="A330" s="75"/>
      <c r="B330" s="76"/>
      <c r="C330" s="76"/>
      <c r="D330" s="77"/>
      <c r="E330" s="77"/>
      <c r="F330" s="77"/>
      <c r="G330" s="77"/>
    </row>
    <row r="331" spans="1:7" ht="12.75">
      <c r="A331" s="75"/>
      <c r="B331" s="76"/>
      <c r="C331" s="76"/>
      <c r="D331" s="77"/>
      <c r="E331" s="77"/>
      <c r="F331" s="77"/>
      <c r="G331" s="77"/>
    </row>
    <row r="332" spans="1:7" ht="12.75">
      <c r="A332" s="75"/>
      <c r="B332" s="76"/>
      <c r="C332" s="76"/>
      <c r="D332" s="77"/>
      <c r="E332" s="77"/>
      <c r="F332" s="77"/>
      <c r="G332" s="77"/>
    </row>
    <row r="333" spans="1:7" ht="12.75">
      <c r="A333" s="75"/>
      <c r="B333" s="76"/>
      <c r="C333" s="76"/>
      <c r="D333" s="77"/>
      <c r="E333" s="77"/>
      <c r="F333" s="77"/>
      <c r="G333" s="77"/>
    </row>
    <row r="334" spans="1:7" ht="12.75">
      <c r="A334" s="75"/>
      <c r="B334" s="76"/>
      <c r="C334" s="76"/>
      <c r="D334" s="77"/>
      <c r="E334" s="77"/>
      <c r="F334" s="77"/>
      <c r="G334" s="77"/>
    </row>
    <row r="335" spans="1:7" ht="12.75">
      <c r="A335" s="75"/>
      <c r="B335" s="76"/>
      <c r="C335" s="76"/>
      <c r="D335" s="77"/>
      <c r="E335" s="77"/>
      <c r="F335" s="77"/>
      <c r="G335" s="77"/>
    </row>
    <row r="336" spans="1:7" ht="12.75">
      <c r="A336" s="75"/>
      <c r="B336" s="76"/>
      <c r="C336" s="76"/>
      <c r="D336" s="77"/>
      <c r="E336" s="77"/>
      <c r="F336" s="77"/>
      <c r="G336" s="77"/>
    </row>
    <row r="337" spans="1:7" ht="12.75">
      <c r="A337" s="75"/>
      <c r="B337" s="76"/>
      <c r="C337" s="76"/>
      <c r="D337" s="77"/>
      <c r="E337" s="77"/>
      <c r="F337" s="77"/>
      <c r="G337" s="77"/>
    </row>
    <row r="338" spans="1:7" ht="12.75">
      <c r="A338" s="75"/>
      <c r="B338" s="76"/>
      <c r="C338" s="76"/>
      <c r="D338" s="77"/>
      <c r="E338" s="77"/>
      <c r="F338" s="77"/>
      <c r="G338" s="77"/>
    </row>
    <row r="339" spans="1:7" ht="12.75">
      <c r="A339" s="75"/>
      <c r="B339" s="76"/>
      <c r="C339" s="76"/>
      <c r="D339" s="77"/>
      <c r="E339" s="77"/>
      <c r="F339" s="77"/>
      <c r="G339" s="77"/>
    </row>
    <row r="340" spans="1:7" ht="12.75">
      <c r="A340" s="75"/>
      <c r="B340" s="76"/>
      <c r="C340" s="76"/>
      <c r="D340" s="77"/>
      <c r="E340" s="77"/>
      <c r="F340" s="77"/>
      <c r="G340" s="77"/>
    </row>
    <row r="341" spans="1:7" ht="12.75">
      <c r="A341" s="75"/>
      <c r="B341" s="76"/>
      <c r="C341" s="76"/>
      <c r="D341" s="77"/>
      <c r="E341" s="77"/>
      <c r="F341" s="77"/>
      <c r="G341" s="77"/>
    </row>
    <row r="342" spans="1:7" ht="12.75">
      <c r="A342" s="75"/>
      <c r="B342" s="76"/>
      <c r="C342" s="76"/>
      <c r="D342" s="77"/>
      <c r="E342" s="77"/>
      <c r="F342" s="77"/>
      <c r="G342" s="77"/>
    </row>
    <row r="343" spans="1:7" ht="12.75">
      <c r="A343" s="75"/>
      <c r="B343" s="76"/>
      <c r="C343" s="76"/>
      <c r="D343" s="77"/>
      <c r="E343" s="77"/>
      <c r="F343" s="77"/>
      <c r="G343" s="77"/>
    </row>
    <row r="344" spans="1:7" ht="12.75">
      <c r="A344" s="75"/>
      <c r="B344" s="76"/>
      <c r="C344" s="76"/>
      <c r="D344" s="77"/>
      <c r="E344" s="77"/>
      <c r="F344" s="77"/>
      <c r="G344" s="77"/>
    </row>
    <row r="345" spans="1:7" ht="12.75">
      <c r="A345" s="75"/>
      <c r="B345" s="76"/>
      <c r="C345" s="76"/>
      <c r="D345" s="77"/>
      <c r="E345" s="77"/>
      <c r="F345" s="77"/>
      <c r="G345" s="77"/>
    </row>
    <row r="346" spans="1:7" ht="12.75">
      <c r="A346" s="75"/>
      <c r="B346" s="76"/>
      <c r="C346" s="76"/>
      <c r="D346" s="77"/>
      <c r="E346" s="77"/>
      <c r="F346" s="77"/>
      <c r="G346" s="77"/>
    </row>
    <row r="347" spans="1:7" ht="12.75">
      <c r="A347" s="75"/>
      <c r="B347" s="76"/>
      <c r="C347" s="76"/>
      <c r="D347" s="77"/>
      <c r="E347" s="77"/>
      <c r="F347" s="77"/>
      <c r="G347" s="77"/>
    </row>
    <row r="348" spans="1:7" ht="12.75">
      <c r="A348" s="75"/>
      <c r="B348" s="76"/>
      <c r="C348" s="76"/>
      <c r="D348" s="77"/>
      <c r="E348" s="77"/>
      <c r="F348" s="77"/>
      <c r="G348" s="77"/>
    </row>
    <row r="349" spans="1:7" ht="12.75">
      <c r="A349" s="75"/>
      <c r="B349" s="76"/>
      <c r="C349" s="76"/>
      <c r="D349" s="77"/>
      <c r="E349" s="77"/>
      <c r="F349" s="77"/>
      <c r="G349" s="77"/>
    </row>
    <row r="350" spans="1:7" ht="12.75">
      <c r="A350" s="75"/>
      <c r="B350" s="76"/>
      <c r="C350" s="76"/>
      <c r="D350" s="77"/>
      <c r="E350" s="77"/>
      <c r="F350" s="77"/>
      <c r="G350" s="77"/>
    </row>
    <row r="351" spans="1:7" ht="12.75">
      <c r="A351" s="75"/>
      <c r="B351" s="76"/>
      <c r="C351" s="76"/>
      <c r="D351" s="77"/>
      <c r="E351" s="77"/>
      <c r="F351" s="77"/>
      <c r="G351" s="77"/>
    </row>
    <row r="352" spans="1:7" ht="12.75">
      <c r="A352" s="75"/>
      <c r="B352" s="76"/>
      <c r="C352" s="76"/>
      <c r="D352" s="77"/>
      <c r="E352" s="77"/>
      <c r="F352" s="77"/>
      <c r="G352" s="77"/>
    </row>
    <row r="353" spans="1:7" ht="12.75">
      <c r="A353" s="75"/>
      <c r="B353" s="76"/>
      <c r="C353" s="76"/>
      <c r="D353" s="77"/>
      <c r="E353" s="77"/>
      <c r="F353" s="77"/>
      <c r="G353" s="77"/>
    </row>
    <row r="354" spans="1:7" ht="12.75">
      <c r="A354" s="75"/>
      <c r="B354" s="76"/>
      <c r="C354" s="76"/>
      <c r="D354" s="77"/>
      <c r="E354" s="77"/>
      <c r="F354" s="77"/>
      <c r="G354" s="77"/>
    </row>
    <row r="355" spans="1:7" ht="12.75">
      <c r="A355" s="75"/>
      <c r="B355" s="76"/>
      <c r="C355" s="76"/>
      <c r="D355" s="77"/>
      <c r="E355" s="77"/>
      <c r="F355" s="77"/>
      <c r="G355" s="77"/>
    </row>
    <row r="356" spans="1:7" ht="12.75">
      <c r="A356" s="75"/>
      <c r="B356" s="76"/>
      <c r="C356" s="76"/>
      <c r="D356" s="77"/>
      <c r="E356" s="77"/>
      <c r="F356" s="77"/>
      <c r="G356" s="77"/>
    </row>
    <row r="357" spans="1:7" ht="12.75">
      <c r="A357" s="75"/>
      <c r="B357" s="76"/>
      <c r="C357" s="76"/>
      <c r="D357" s="77"/>
      <c r="E357" s="77"/>
      <c r="F357" s="77"/>
      <c r="G357" s="77"/>
    </row>
    <row r="358" spans="1:7" ht="12.75">
      <c r="A358" s="75"/>
      <c r="B358" s="76"/>
      <c r="C358" s="76"/>
      <c r="D358" s="77"/>
      <c r="E358" s="77"/>
      <c r="F358" s="77"/>
      <c r="G358" s="77"/>
    </row>
    <row r="359" spans="1:7" ht="12.75">
      <c r="A359" s="75"/>
      <c r="B359" s="76"/>
      <c r="C359" s="76"/>
      <c r="D359" s="77"/>
      <c r="E359" s="77"/>
      <c r="F359" s="77"/>
      <c r="G359" s="77"/>
    </row>
    <row r="360" spans="1:7" ht="12.75">
      <c r="A360" s="75"/>
      <c r="B360" s="76"/>
      <c r="C360" s="76"/>
      <c r="D360" s="77"/>
      <c r="E360" s="77"/>
      <c r="F360" s="77"/>
      <c r="G360" s="77"/>
    </row>
    <row r="361" spans="1:7" ht="12.75">
      <c r="A361" s="75"/>
      <c r="B361" s="76"/>
      <c r="C361" s="76"/>
      <c r="D361" s="77"/>
      <c r="E361" s="77"/>
      <c r="F361" s="77"/>
      <c r="G361" s="77"/>
    </row>
    <row r="362" spans="1:7" ht="12.75">
      <c r="A362" s="75"/>
      <c r="B362" s="76"/>
      <c r="C362" s="76"/>
      <c r="D362" s="77"/>
      <c r="E362" s="77"/>
      <c r="F362" s="77"/>
      <c r="G362" s="77"/>
    </row>
    <row r="363" spans="1:7" ht="12.75">
      <c r="A363" s="75"/>
      <c r="B363" s="76"/>
      <c r="C363" s="76"/>
      <c r="D363" s="77"/>
      <c r="E363" s="77"/>
      <c r="F363" s="77"/>
      <c r="G363" s="77"/>
    </row>
    <row r="364" spans="1:7" ht="12.75">
      <c r="A364" s="75"/>
      <c r="B364" s="76"/>
      <c r="C364" s="76"/>
      <c r="D364" s="77"/>
      <c r="E364" s="77"/>
      <c r="F364" s="77"/>
      <c r="G364" s="77"/>
    </row>
    <row r="365" spans="1:7" ht="12.75">
      <c r="A365" s="75"/>
      <c r="B365" s="76"/>
      <c r="C365" s="76"/>
      <c r="D365" s="77"/>
      <c r="E365" s="77"/>
      <c r="F365" s="77"/>
      <c r="G365" s="77"/>
    </row>
    <row r="366" spans="1:7" ht="12.75">
      <c r="A366" s="75"/>
      <c r="B366" s="76"/>
      <c r="C366" s="76"/>
      <c r="D366" s="77"/>
      <c r="E366" s="77"/>
      <c r="F366" s="77"/>
      <c r="G366" s="77"/>
    </row>
    <row r="367" spans="1:7" ht="12.75">
      <c r="A367" s="75"/>
      <c r="B367" s="76"/>
      <c r="C367" s="76"/>
      <c r="D367" s="77"/>
      <c r="E367" s="77"/>
      <c r="F367" s="77"/>
      <c r="G367" s="77"/>
    </row>
    <row r="368" spans="1:7" ht="12.75">
      <c r="A368" s="75"/>
      <c r="B368" s="76"/>
      <c r="C368" s="76"/>
      <c r="D368" s="77"/>
      <c r="E368" s="77"/>
      <c r="F368" s="77"/>
      <c r="G368" s="77"/>
    </row>
    <row r="369" spans="1:7" ht="12.75">
      <c r="A369" s="75"/>
      <c r="B369" s="76"/>
      <c r="C369" s="76"/>
      <c r="D369" s="77"/>
      <c r="E369" s="77"/>
      <c r="F369" s="77"/>
      <c r="G369" s="77"/>
    </row>
    <row r="370" spans="1:7" ht="12.75">
      <c r="A370" s="75"/>
      <c r="B370" s="76"/>
      <c r="C370" s="76"/>
      <c r="D370" s="77"/>
      <c r="E370" s="77"/>
      <c r="F370" s="77"/>
      <c r="G370" s="77"/>
    </row>
    <row r="371" spans="1:7" ht="12.75">
      <c r="A371" s="75"/>
      <c r="B371" s="76"/>
      <c r="C371" s="76"/>
      <c r="D371" s="77"/>
      <c r="E371" s="77"/>
      <c r="F371" s="77"/>
      <c r="G371" s="77"/>
    </row>
    <row r="372" spans="1:7" ht="12.75">
      <c r="A372" s="75"/>
      <c r="B372" s="76"/>
      <c r="C372" s="76"/>
      <c r="D372" s="77"/>
      <c r="E372" s="77"/>
      <c r="F372" s="77"/>
      <c r="G372" s="77"/>
    </row>
    <row r="373" spans="1:7" ht="12.75">
      <c r="A373" s="75"/>
      <c r="B373" s="76"/>
      <c r="C373" s="76"/>
      <c r="D373" s="77"/>
      <c r="E373" s="77"/>
      <c r="F373" s="77"/>
      <c r="G373" s="77"/>
    </row>
    <row r="374" spans="1:7" ht="12.75">
      <c r="A374" s="75"/>
      <c r="B374" s="76"/>
      <c r="C374" s="76"/>
      <c r="D374" s="77"/>
      <c r="E374" s="77"/>
      <c r="F374" s="77"/>
      <c r="G374" s="77"/>
    </row>
    <row r="375" spans="1:7" ht="12.75">
      <c r="A375" s="75"/>
      <c r="B375" s="76"/>
      <c r="C375" s="76"/>
      <c r="D375" s="77"/>
      <c r="E375" s="77"/>
      <c r="F375" s="77"/>
      <c r="G375" s="77"/>
    </row>
    <row r="376" spans="1:7" ht="12.75">
      <c r="A376" s="75"/>
      <c r="B376" s="76"/>
      <c r="C376" s="76"/>
      <c r="D376" s="77"/>
      <c r="E376" s="77"/>
      <c r="F376" s="77"/>
      <c r="G376" s="77"/>
    </row>
    <row r="377" spans="1:7" ht="12.75">
      <c r="A377" s="75"/>
      <c r="B377" s="76"/>
      <c r="C377" s="76"/>
      <c r="D377" s="77"/>
      <c r="E377" s="77"/>
      <c r="F377" s="77"/>
      <c r="G377" s="77"/>
    </row>
    <row r="378" spans="1:7" ht="12.75">
      <c r="A378" s="75"/>
      <c r="B378" s="76"/>
      <c r="C378" s="76"/>
      <c r="D378" s="77"/>
      <c r="E378" s="77"/>
      <c r="F378" s="77"/>
      <c r="G378" s="77"/>
    </row>
    <row r="379" spans="1:7" ht="12.75">
      <c r="A379" s="75"/>
      <c r="B379" s="76"/>
      <c r="C379" s="76"/>
      <c r="D379" s="77"/>
      <c r="E379" s="77"/>
      <c r="F379" s="77"/>
      <c r="G379" s="77"/>
    </row>
    <row r="380" spans="1:7" ht="12.75">
      <c r="A380" s="75"/>
      <c r="B380" s="76"/>
      <c r="C380" s="76"/>
      <c r="D380" s="77"/>
      <c r="E380" s="77"/>
      <c r="F380" s="77"/>
      <c r="G380" s="77"/>
    </row>
    <row r="381" spans="1:7" ht="12.75">
      <c r="A381" s="75"/>
      <c r="B381" s="76"/>
      <c r="C381" s="76"/>
      <c r="D381" s="77"/>
      <c r="E381" s="77"/>
      <c r="F381" s="77"/>
      <c r="G381" s="77"/>
    </row>
    <row r="382" spans="1:7" ht="12.75">
      <c r="A382" s="75"/>
      <c r="B382" s="76"/>
      <c r="C382" s="76"/>
      <c r="D382" s="77"/>
      <c r="E382" s="77"/>
      <c r="F382" s="77"/>
      <c r="G382" s="77"/>
    </row>
    <row r="383" spans="1:7" ht="12.75">
      <c r="A383" s="75"/>
      <c r="B383" s="76"/>
      <c r="C383" s="76"/>
      <c r="D383" s="77"/>
      <c r="E383" s="77"/>
      <c r="F383" s="77"/>
      <c r="G383" s="77"/>
    </row>
    <row r="384" spans="1:7" ht="12.75">
      <c r="A384" s="75"/>
      <c r="B384" s="76"/>
      <c r="C384" s="76"/>
      <c r="D384" s="77"/>
      <c r="E384" s="77"/>
      <c r="F384" s="77"/>
      <c r="G384" s="77"/>
    </row>
    <row r="385" spans="1:7" ht="12.75">
      <c r="A385" s="75"/>
      <c r="B385" s="76"/>
      <c r="C385" s="76"/>
      <c r="D385" s="77"/>
      <c r="E385" s="77"/>
      <c r="F385" s="77"/>
      <c r="G385" s="77"/>
    </row>
    <row r="386" spans="1:7" ht="12.75">
      <c r="A386" s="75"/>
      <c r="B386" s="76"/>
      <c r="C386" s="76"/>
      <c r="D386" s="77"/>
      <c r="E386" s="77"/>
      <c r="F386" s="77"/>
      <c r="G386" s="77"/>
    </row>
    <row r="387" spans="1:7" ht="12.75">
      <c r="A387" s="75"/>
      <c r="B387" s="76"/>
      <c r="C387" s="76"/>
      <c r="D387" s="77"/>
      <c r="E387" s="77"/>
      <c r="F387" s="77"/>
      <c r="G387" s="77"/>
    </row>
    <row r="388" spans="1:7" ht="12.75">
      <c r="A388" s="75"/>
      <c r="B388" s="76"/>
      <c r="C388" s="76"/>
      <c r="D388" s="77"/>
      <c r="E388" s="77"/>
      <c r="F388" s="77"/>
      <c r="G388" s="77"/>
    </row>
    <row r="389" spans="1:7" ht="12.75">
      <c r="A389" s="75"/>
      <c r="B389" s="76"/>
      <c r="C389" s="76"/>
      <c r="D389" s="77"/>
      <c r="E389" s="77"/>
      <c r="F389" s="77"/>
      <c r="G389" s="77"/>
    </row>
    <row r="390" spans="1:7" ht="12.75">
      <c r="A390" s="75"/>
      <c r="B390" s="76"/>
      <c r="C390" s="76"/>
      <c r="D390" s="77"/>
      <c r="E390" s="77"/>
      <c r="F390" s="77"/>
      <c r="G390" s="77"/>
    </row>
    <row r="391" spans="1:7" ht="12.75">
      <c r="A391" s="75"/>
      <c r="B391" s="76"/>
      <c r="C391" s="76"/>
      <c r="D391" s="77"/>
      <c r="E391" s="77"/>
      <c r="F391" s="77"/>
      <c r="G391" s="77"/>
    </row>
    <row r="392" spans="1:7" ht="12.75">
      <c r="A392" s="75"/>
      <c r="B392" s="76"/>
      <c r="C392" s="76"/>
      <c r="D392" s="77"/>
      <c r="E392" s="77"/>
      <c r="F392" s="77"/>
      <c r="G392" s="77"/>
    </row>
    <row r="393" spans="1:7" ht="12.75">
      <c r="A393" s="75"/>
      <c r="B393" s="76"/>
      <c r="C393" s="76"/>
      <c r="D393" s="77"/>
      <c r="E393" s="77"/>
      <c r="F393" s="77"/>
      <c r="G393" s="77"/>
    </row>
    <row r="394" spans="1:7" ht="12.75">
      <c r="A394" s="75"/>
      <c r="B394" s="76"/>
      <c r="C394" s="76"/>
      <c r="D394" s="77"/>
      <c r="E394" s="77"/>
      <c r="F394" s="77"/>
      <c r="G394" s="77"/>
    </row>
    <row r="395" spans="1:7" ht="12.75">
      <c r="A395" s="75"/>
      <c r="B395" s="76"/>
      <c r="C395" s="76"/>
      <c r="D395" s="77"/>
      <c r="E395" s="77"/>
      <c r="F395" s="77"/>
      <c r="G395" s="77"/>
    </row>
    <row r="396" spans="1:7" ht="12.75">
      <c r="A396" s="75"/>
      <c r="B396" s="76"/>
      <c r="C396" s="76"/>
      <c r="D396" s="77"/>
      <c r="E396" s="77"/>
      <c r="F396" s="77"/>
      <c r="G396" s="77"/>
    </row>
    <row r="397" spans="1:7" ht="12.75">
      <c r="A397" s="75"/>
      <c r="B397" s="76"/>
      <c r="C397" s="76"/>
      <c r="D397" s="77"/>
      <c r="E397" s="77"/>
      <c r="F397" s="77"/>
      <c r="G397" s="77"/>
    </row>
    <row r="398" spans="1:7" ht="12.75">
      <c r="A398" s="75"/>
      <c r="B398" s="76"/>
      <c r="C398" s="76"/>
      <c r="D398" s="77"/>
      <c r="E398" s="77"/>
      <c r="F398" s="77"/>
      <c r="G398" s="77"/>
    </row>
    <row r="399" spans="1:7" ht="12.75">
      <c r="A399" s="75"/>
      <c r="B399" s="76"/>
      <c r="C399" s="76"/>
      <c r="D399" s="77"/>
      <c r="E399" s="77"/>
      <c r="F399" s="77"/>
      <c r="G399" s="77"/>
    </row>
    <row r="400" spans="1:7" ht="12.75">
      <c r="A400" s="75"/>
      <c r="B400" s="76"/>
      <c r="C400" s="76"/>
      <c r="D400" s="77"/>
      <c r="E400" s="77"/>
      <c r="F400" s="77"/>
      <c r="G400" s="77"/>
    </row>
    <row r="401" spans="1:7" ht="12.75">
      <c r="A401" s="75"/>
      <c r="B401" s="76"/>
      <c r="C401" s="76"/>
      <c r="D401" s="77"/>
      <c r="E401" s="77"/>
      <c r="F401" s="77"/>
      <c r="G401" s="77"/>
    </row>
    <row r="402" spans="1:7" ht="12.75">
      <c r="A402" s="75"/>
      <c r="B402" s="76"/>
      <c r="C402" s="76"/>
      <c r="D402" s="77"/>
      <c r="E402" s="77"/>
      <c r="F402" s="77"/>
      <c r="G402" s="77"/>
    </row>
    <row r="403" spans="1:7" ht="12.75">
      <c r="A403" s="75"/>
      <c r="B403" s="76"/>
      <c r="C403" s="76"/>
      <c r="D403" s="77"/>
      <c r="E403" s="77"/>
      <c r="F403" s="77"/>
      <c r="G403" s="77"/>
    </row>
    <row r="404" spans="1:7" ht="12.75">
      <c r="A404" s="75"/>
      <c r="B404" s="76"/>
      <c r="C404" s="76"/>
      <c r="D404" s="77"/>
      <c r="E404" s="77"/>
      <c r="F404" s="77"/>
      <c r="G404" s="77"/>
    </row>
    <row r="405" spans="1:7" ht="12.75">
      <c r="A405" s="75"/>
      <c r="B405" s="76"/>
      <c r="C405" s="76"/>
      <c r="D405" s="77"/>
      <c r="E405" s="77"/>
      <c r="F405" s="77"/>
      <c r="G405" s="77"/>
    </row>
    <row r="406" spans="1:7" ht="12.75">
      <c r="A406" s="75"/>
      <c r="B406" s="76"/>
      <c r="C406" s="76"/>
      <c r="D406" s="77"/>
      <c r="E406" s="77"/>
      <c r="F406" s="77"/>
      <c r="G406" s="77"/>
    </row>
    <row r="407" spans="1:7" ht="12.75">
      <c r="A407" s="75"/>
      <c r="B407" s="76"/>
      <c r="C407" s="76"/>
      <c r="D407" s="77"/>
      <c r="E407" s="77"/>
      <c r="F407" s="77"/>
      <c r="G407" s="77"/>
    </row>
    <row r="408" spans="1:7" ht="12.75">
      <c r="A408" s="75"/>
      <c r="B408" s="76"/>
      <c r="C408" s="76"/>
      <c r="D408" s="77"/>
      <c r="E408" s="77"/>
      <c r="F408" s="77"/>
      <c r="G408" s="77"/>
    </row>
    <row r="409" spans="1:7" ht="12.75">
      <c r="A409" s="75"/>
      <c r="B409" s="76"/>
      <c r="C409" s="76"/>
      <c r="D409" s="77"/>
      <c r="E409" s="77"/>
      <c r="F409" s="77"/>
      <c r="G409" s="77"/>
    </row>
    <row r="410" spans="1:7" ht="12.75">
      <c r="A410" s="75"/>
      <c r="B410" s="76"/>
      <c r="C410" s="76"/>
      <c r="D410" s="77"/>
      <c r="E410" s="77"/>
      <c r="F410" s="77"/>
      <c r="G410" s="77"/>
    </row>
    <row r="411" spans="1:7" ht="12.75">
      <c r="A411" s="75"/>
      <c r="B411" s="76"/>
      <c r="C411" s="76"/>
      <c r="D411" s="77"/>
      <c r="E411" s="77"/>
      <c r="F411" s="77"/>
      <c r="G411" s="77"/>
    </row>
    <row r="412" spans="1:7" ht="12.75">
      <c r="A412" s="75"/>
      <c r="B412" s="76"/>
      <c r="C412" s="76"/>
      <c r="D412" s="77"/>
      <c r="E412" s="77"/>
      <c r="F412" s="77"/>
      <c r="G412" s="77"/>
    </row>
    <row r="413" spans="1:7" ht="12.75">
      <c r="A413" s="75"/>
      <c r="B413" s="76"/>
      <c r="C413" s="76"/>
      <c r="D413" s="77"/>
      <c r="E413" s="77"/>
      <c r="F413" s="77"/>
      <c r="G413" s="77"/>
    </row>
    <row r="414" spans="1:7" ht="12.75">
      <c r="A414" s="75"/>
      <c r="B414" s="76"/>
      <c r="C414" s="76"/>
      <c r="D414" s="77"/>
      <c r="E414" s="77"/>
      <c r="F414" s="77"/>
      <c r="G414" s="77"/>
    </row>
    <row r="415" spans="1:7" ht="12.75">
      <c r="A415" s="75"/>
      <c r="B415" s="76"/>
      <c r="C415" s="76"/>
      <c r="D415" s="77"/>
      <c r="E415" s="77"/>
      <c r="F415" s="77"/>
      <c r="G415" s="77"/>
    </row>
    <row r="416" spans="1:7" ht="12.75">
      <c r="A416" s="75"/>
      <c r="B416" s="76"/>
      <c r="C416" s="76"/>
      <c r="D416" s="77"/>
      <c r="E416" s="77"/>
      <c r="F416" s="77"/>
      <c r="G416" s="77"/>
    </row>
    <row r="417" spans="1:7" ht="12.75">
      <c r="A417" s="75"/>
      <c r="B417" s="76"/>
      <c r="C417" s="76"/>
      <c r="D417" s="77"/>
      <c r="E417" s="77"/>
      <c r="F417" s="77"/>
      <c r="G417" s="77"/>
    </row>
    <row r="418" spans="1:7" ht="12.75">
      <c r="A418" s="75"/>
      <c r="B418" s="76"/>
      <c r="C418" s="76"/>
      <c r="D418" s="77"/>
      <c r="E418" s="77"/>
      <c r="F418" s="77"/>
      <c r="G418" s="77"/>
    </row>
    <row r="419" spans="1:7" ht="12.75">
      <c r="A419" s="75"/>
      <c r="B419" s="76"/>
      <c r="C419" s="76"/>
      <c r="D419" s="77"/>
      <c r="E419" s="77"/>
      <c r="F419" s="77"/>
      <c r="G419" s="77"/>
    </row>
    <row r="420" spans="1:7" ht="12.75">
      <c r="A420" s="75"/>
      <c r="B420" s="76"/>
      <c r="C420" s="76"/>
      <c r="D420" s="77"/>
      <c r="E420" s="77"/>
      <c r="F420" s="77"/>
      <c r="G420" s="77"/>
    </row>
    <row r="421" spans="1:7" ht="12.75">
      <c r="A421" s="75"/>
      <c r="B421" s="76"/>
      <c r="C421" s="76"/>
      <c r="D421" s="77"/>
      <c r="E421" s="77"/>
      <c r="F421" s="77"/>
      <c r="G421" s="77"/>
    </row>
    <row r="422" spans="1:7" ht="12.75">
      <c r="A422" s="75"/>
      <c r="B422" s="76"/>
      <c r="C422" s="76"/>
      <c r="D422" s="77"/>
      <c r="E422" s="77"/>
      <c r="F422" s="77"/>
      <c r="G422" s="77"/>
    </row>
    <row r="423" spans="1:7" ht="12.75">
      <c r="A423" s="75"/>
      <c r="B423" s="76"/>
      <c r="C423" s="76"/>
      <c r="D423" s="77"/>
      <c r="E423" s="77"/>
      <c r="F423" s="77"/>
      <c r="G423" s="77"/>
    </row>
    <row r="424" spans="1:7" ht="12.75">
      <c r="A424" s="75"/>
      <c r="B424" s="76"/>
      <c r="C424" s="76"/>
      <c r="D424" s="77"/>
      <c r="E424" s="77"/>
      <c r="F424" s="77"/>
      <c r="G424" s="77"/>
    </row>
    <row r="425" spans="1:7" ht="12.75">
      <c r="A425" s="75"/>
      <c r="B425" s="76"/>
      <c r="C425" s="76"/>
      <c r="D425" s="77"/>
      <c r="E425" s="77"/>
      <c r="F425" s="77"/>
      <c r="G425" s="77"/>
    </row>
    <row r="426" spans="1:7" ht="12.75">
      <c r="A426" s="75"/>
      <c r="B426" s="76"/>
      <c r="C426" s="76"/>
      <c r="D426" s="77"/>
      <c r="E426" s="77"/>
      <c r="F426" s="77"/>
      <c r="G426" s="77"/>
    </row>
    <row r="427" spans="1:7" ht="12.75">
      <c r="A427" s="75"/>
      <c r="B427" s="76"/>
      <c r="C427" s="76"/>
      <c r="D427" s="77"/>
      <c r="E427" s="77"/>
      <c r="F427" s="77"/>
      <c r="G427" s="77"/>
    </row>
    <row r="428" spans="1:7" ht="12.75">
      <c r="A428" s="75"/>
      <c r="B428" s="76"/>
      <c r="C428" s="76"/>
      <c r="D428" s="77"/>
      <c r="E428" s="77"/>
      <c r="F428" s="77"/>
      <c r="G428" s="77"/>
    </row>
    <row r="429" spans="1:7" ht="12.75">
      <c r="A429" s="75"/>
      <c r="B429" s="76"/>
      <c r="C429" s="76"/>
      <c r="D429" s="77"/>
      <c r="E429" s="77"/>
      <c r="F429" s="77"/>
      <c r="G429" s="77"/>
    </row>
    <row r="430" spans="1:7" ht="12.75">
      <c r="A430" s="75"/>
      <c r="B430" s="76"/>
      <c r="C430" s="76"/>
      <c r="D430" s="77"/>
      <c r="E430" s="77"/>
      <c r="F430" s="77"/>
      <c r="G430" s="77"/>
    </row>
    <row r="431" spans="1:7" ht="12.75">
      <c r="A431" s="75"/>
      <c r="B431" s="76"/>
      <c r="C431" s="76"/>
      <c r="D431" s="77"/>
      <c r="E431" s="77"/>
      <c r="F431" s="77"/>
      <c r="G431" s="77"/>
    </row>
    <row r="432" spans="1:7" ht="12.75">
      <c r="A432" s="75"/>
      <c r="B432" s="76"/>
      <c r="C432" s="76"/>
      <c r="D432" s="77"/>
      <c r="E432" s="77"/>
      <c r="F432" s="77"/>
      <c r="G432" s="77"/>
    </row>
    <row r="433" spans="1:7" ht="12.75">
      <c r="A433" s="75"/>
      <c r="B433" s="76"/>
      <c r="C433" s="76"/>
      <c r="D433" s="77"/>
      <c r="E433" s="77"/>
      <c r="F433" s="77"/>
      <c r="G433" s="77"/>
    </row>
    <row r="434" spans="1:7" ht="12.75">
      <c r="A434" s="75"/>
      <c r="B434" s="76"/>
      <c r="C434" s="76"/>
      <c r="D434" s="77"/>
      <c r="E434" s="77"/>
      <c r="F434" s="77"/>
      <c r="G434" s="77"/>
    </row>
    <row r="435" spans="1:7" ht="12.75">
      <c r="A435" s="75"/>
      <c r="B435" s="76"/>
      <c r="C435" s="76"/>
      <c r="D435" s="77"/>
      <c r="E435" s="77"/>
      <c r="F435" s="77"/>
      <c r="G435" s="77"/>
    </row>
    <row r="436" spans="1:7" ht="12.75">
      <c r="A436" s="75"/>
      <c r="B436" s="76"/>
      <c r="C436" s="76"/>
      <c r="D436" s="77"/>
      <c r="E436" s="77"/>
      <c r="F436" s="77"/>
      <c r="G436" s="77"/>
    </row>
    <row r="437" spans="1:7" ht="12.75">
      <c r="A437" s="75"/>
      <c r="B437" s="76"/>
      <c r="C437" s="76"/>
      <c r="D437" s="77"/>
      <c r="E437" s="77"/>
      <c r="F437" s="77"/>
      <c r="G437" s="77"/>
    </row>
    <row r="438" spans="1:7" ht="12.75">
      <c r="A438" s="75"/>
      <c r="B438" s="76"/>
      <c r="C438" s="76"/>
      <c r="D438" s="77"/>
      <c r="E438" s="77"/>
      <c r="F438" s="77"/>
      <c r="G438" s="77"/>
    </row>
    <row r="439" spans="1:7" ht="12.75">
      <c r="A439" s="75"/>
      <c r="B439" s="76"/>
      <c r="C439" s="76"/>
      <c r="D439" s="77"/>
      <c r="E439" s="77"/>
      <c r="F439" s="77"/>
      <c r="G439" s="77"/>
    </row>
    <row r="440" spans="1:7" ht="12.75">
      <c r="A440" s="75"/>
      <c r="B440" s="76"/>
      <c r="C440" s="76"/>
      <c r="D440" s="77"/>
      <c r="E440" s="77"/>
      <c r="F440" s="77"/>
      <c r="G440" s="77"/>
    </row>
    <row r="441" spans="1:7" ht="12.75">
      <c r="A441" s="75"/>
      <c r="B441" s="76"/>
      <c r="C441" s="76"/>
      <c r="D441" s="77"/>
      <c r="E441" s="77"/>
      <c r="F441" s="77"/>
      <c r="G441" s="77"/>
    </row>
    <row r="442" spans="1:7" ht="12.75">
      <c r="A442" s="75"/>
      <c r="B442" s="76"/>
      <c r="C442" s="76"/>
      <c r="D442" s="77"/>
      <c r="E442" s="77"/>
      <c r="F442" s="77"/>
      <c r="G442" s="77"/>
    </row>
    <row r="443" spans="1:7" ht="12.75">
      <c r="A443" s="75"/>
      <c r="B443" s="76"/>
      <c r="C443" s="76"/>
      <c r="D443" s="77"/>
      <c r="E443" s="77"/>
      <c r="F443" s="77"/>
      <c r="G443" s="77"/>
    </row>
    <row r="444" spans="1:7" ht="12.75">
      <c r="A444" s="75"/>
      <c r="B444" s="76"/>
      <c r="C444" s="76"/>
      <c r="D444" s="77"/>
      <c r="E444" s="77"/>
      <c r="F444" s="77"/>
      <c r="G444" s="77"/>
    </row>
    <row r="445" spans="1:7" ht="12.75">
      <c r="A445" s="75"/>
      <c r="B445" s="76"/>
      <c r="C445" s="76"/>
      <c r="D445" s="77"/>
      <c r="E445" s="77"/>
      <c r="F445" s="77"/>
      <c r="G445" s="77"/>
    </row>
    <row r="446" spans="1:7" ht="12.75">
      <c r="A446" s="75"/>
      <c r="B446" s="76"/>
      <c r="C446" s="76"/>
      <c r="D446" s="77"/>
      <c r="E446" s="77"/>
      <c r="F446" s="77"/>
      <c r="G446" s="77"/>
    </row>
    <row r="447" spans="1:7" ht="12.75">
      <c r="A447" s="75"/>
      <c r="B447" s="76"/>
      <c r="C447" s="76"/>
      <c r="D447" s="77"/>
      <c r="E447" s="77"/>
      <c r="F447" s="77"/>
      <c r="G447" s="77"/>
    </row>
    <row r="448" spans="1:7" ht="12.75">
      <c r="A448" s="75"/>
      <c r="B448" s="76"/>
      <c r="C448" s="76"/>
      <c r="D448" s="77"/>
      <c r="E448" s="77"/>
      <c r="F448" s="77"/>
      <c r="G448" s="77"/>
    </row>
    <row r="449" spans="1:7" ht="12.75">
      <c r="A449" s="75"/>
      <c r="B449" s="76"/>
      <c r="C449" s="76"/>
      <c r="D449" s="77"/>
      <c r="E449" s="77"/>
      <c r="F449" s="77"/>
      <c r="G449" s="77"/>
    </row>
    <row r="450" spans="1:7" ht="12.75">
      <c r="A450" s="75"/>
      <c r="B450" s="76"/>
      <c r="C450" s="76"/>
      <c r="D450" s="77"/>
      <c r="E450" s="77"/>
      <c r="F450" s="77"/>
      <c r="G450" s="77"/>
    </row>
    <row r="451" spans="1:7" ht="12.75">
      <c r="A451" s="75"/>
      <c r="B451" s="76"/>
      <c r="C451" s="76"/>
      <c r="D451" s="77"/>
      <c r="E451" s="77"/>
      <c r="F451" s="77"/>
      <c r="G451" s="77"/>
    </row>
    <row r="452" spans="1:7" ht="12.75">
      <c r="A452" s="75"/>
      <c r="B452" s="76"/>
      <c r="C452" s="76"/>
      <c r="D452" s="77"/>
      <c r="E452" s="77"/>
      <c r="F452" s="77"/>
      <c r="G452" s="77"/>
    </row>
    <row r="453" spans="1:7" ht="12.75">
      <c r="A453" s="75"/>
      <c r="B453" s="76"/>
      <c r="C453" s="76"/>
      <c r="D453" s="77"/>
      <c r="E453" s="77"/>
      <c r="F453" s="77"/>
      <c r="G453" s="77"/>
    </row>
    <row r="454" spans="1:7" ht="12.75">
      <c r="A454" s="75"/>
      <c r="B454" s="76"/>
      <c r="C454" s="76"/>
      <c r="D454" s="77"/>
      <c r="E454" s="77"/>
      <c r="F454" s="77"/>
      <c r="G454" s="77"/>
    </row>
    <row r="455" spans="1:7" ht="12.75">
      <c r="A455" s="75"/>
      <c r="B455" s="76"/>
      <c r="C455" s="76"/>
      <c r="D455" s="77"/>
      <c r="E455" s="77"/>
      <c r="F455" s="77"/>
      <c r="G455" s="77"/>
    </row>
    <row r="456" spans="1:7" ht="12.75">
      <c r="A456" s="75"/>
      <c r="B456" s="76"/>
      <c r="C456" s="76"/>
      <c r="D456" s="77"/>
      <c r="E456" s="77"/>
      <c r="F456" s="77"/>
      <c r="G456" s="77"/>
    </row>
    <row r="457" spans="1:7" ht="12.75">
      <c r="A457" s="75"/>
      <c r="B457" s="76"/>
      <c r="C457" s="76"/>
      <c r="D457" s="77"/>
      <c r="E457" s="77"/>
      <c r="F457" s="77"/>
      <c r="G457" s="77"/>
    </row>
    <row r="458" spans="1:7" ht="12.75">
      <c r="A458" s="75"/>
      <c r="B458" s="76"/>
      <c r="C458" s="76"/>
      <c r="D458" s="77"/>
      <c r="E458" s="77"/>
      <c r="F458" s="77"/>
      <c r="G458" s="77"/>
    </row>
    <row r="459" spans="1:7" ht="12.75">
      <c r="A459" s="75"/>
      <c r="B459" s="76"/>
      <c r="C459" s="76"/>
      <c r="D459" s="77"/>
      <c r="E459" s="77"/>
      <c r="F459" s="77"/>
      <c r="G459" s="77"/>
    </row>
    <row r="460" spans="1:7" ht="12.75">
      <c r="A460" s="75"/>
      <c r="B460" s="76"/>
      <c r="C460" s="76"/>
      <c r="D460" s="77"/>
      <c r="E460" s="77"/>
      <c r="F460" s="77"/>
      <c r="G460" s="77"/>
    </row>
    <row r="461" spans="1:7" ht="12.75">
      <c r="A461" s="75"/>
      <c r="B461" s="76"/>
      <c r="C461" s="76"/>
      <c r="D461" s="77"/>
      <c r="E461" s="77"/>
      <c r="F461" s="77"/>
      <c r="G461" s="77"/>
    </row>
    <row r="462" spans="1:7" ht="12.75">
      <c r="A462" s="75"/>
      <c r="B462" s="76"/>
      <c r="C462" s="76"/>
      <c r="D462" s="77"/>
      <c r="E462" s="77"/>
      <c r="F462" s="77"/>
      <c r="G462" s="77"/>
    </row>
    <row r="463" spans="1:7" ht="12.75">
      <c r="A463" s="75"/>
      <c r="B463" s="76"/>
      <c r="C463" s="76"/>
      <c r="D463" s="77"/>
      <c r="E463" s="77"/>
      <c r="F463" s="77"/>
      <c r="G463" s="77"/>
    </row>
    <row r="464" spans="1:7" ht="12.75">
      <c r="A464" s="75"/>
      <c r="B464" s="76"/>
      <c r="C464" s="76"/>
      <c r="D464" s="77"/>
      <c r="E464" s="77"/>
      <c r="F464" s="77"/>
      <c r="G464" s="77"/>
    </row>
    <row r="465" spans="1:7" ht="12.75">
      <c r="A465" s="75"/>
      <c r="B465" s="76"/>
      <c r="C465" s="76"/>
      <c r="D465" s="77"/>
      <c r="E465" s="77"/>
      <c r="F465" s="77"/>
      <c r="G465" s="77"/>
    </row>
    <row r="466" spans="1:7" ht="12.75">
      <c r="A466" s="75"/>
      <c r="B466" s="76"/>
      <c r="C466" s="76"/>
      <c r="D466" s="77"/>
      <c r="E466" s="77"/>
      <c r="F466" s="77"/>
      <c r="G466" s="77"/>
    </row>
    <row r="467" spans="1:7" ht="12.75">
      <c r="A467" s="75"/>
      <c r="B467" s="76"/>
      <c r="C467" s="76"/>
      <c r="D467" s="77"/>
      <c r="E467" s="77"/>
      <c r="F467" s="77"/>
      <c r="G467" s="77"/>
    </row>
    <row r="468" spans="1:7" ht="12.75">
      <c r="A468" s="75"/>
      <c r="B468" s="76"/>
      <c r="C468" s="76"/>
      <c r="D468" s="77"/>
      <c r="E468" s="77"/>
      <c r="F468" s="77"/>
      <c r="G468" s="77"/>
    </row>
    <row r="469" spans="1:7" ht="12.75">
      <c r="A469" s="75"/>
      <c r="B469" s="76"/>
      <c r="C469" s="76"/>
      <c r="D469" s="77"/>
      <c r="E469" s="77"/>
      <c r="F469" s="77"/>
      <c r="G469" s="77"/>
    </row>
    <row r="470" spans="1:7" ht="12.75">
      <c r="A470" s="75"/>
      <c r="B470" s="76"/>
      <c r="C470" s="76"/>
      <c r="D470" s="77"/>
      <c r="E470" s="77"/>
      <c r="F470" s="77"/>
      <c r="G470" s="77"/>
    </row>
    <row r="471" spans="1:7" ht="12.75">
      <c r="A471" s="75"/>
      <c r="B471" s="76"/>
      <c r="C471" s="76"/>
      <c r="D471" s="77"/>
      <c r="E471" s="77"/>
      <c r="F471" s="77"/>
      <c r="G471" s="77"/>
    </row>
    <row r="472" spans="1:7" ht="12.75">
      <c r="A472" s="75"/>
      <c r="B472" s="76"/>
      <c r="C472" s="76"/>
      <c r="D472" s="77"/>
      <c r="E472" s="77"/>
      <c r="F472" s="77"/>
      <c r="G472" s="77"/>
    </row>
    <row r="473" spans="1:7" ht="12.75">
      <c r="A473" s="75"/>
      <c r="B473" s="76"/>
      <c r="C473" s="76"/>
      <c r="D473" s="77"/>
      <c r="E473" s="77"/>
      <c r="F473" s="77"/>
      <c r="G473" s="77"/>
    </row>
    <row r="474" spans="1:7" ht="12.75">
      <c r="A474" s="75"/>
      <c r="B474" s="76"/>
      <c r="C474" s="76"/>
      <c r="D474" s="77"/>
      <c r="E474" s="77"/>
      <c r="F474" s="77"/>
      <c r="G474" s="77"/>
    </row>
    <row r="475" spans="1:7" ht="12.75">
      <c r="A475" s="75"/>
      <c r="B475" s="76"/>
      <c r="C475" s="76"/>
      <c r="D475" s="77"/>
      <c r="E475" s="77"/>
      <c r="F475" s="77"/>
      <c r="G475" s="77"/>
    </row>
    <row r="476" spans="1:7" ht="12.75">
      <c r="A476" s="75"/>
      <c r="B476" s="76"/>
      <c r="C476" s="76"/>
      <c r="D476" s="77"/>
      <c r="E476" s="77"/>
      <c r="F476" s="77"/>
      <c r="G476" s="77"/>
    </row>
    <row r="477" spans="1:7" ht="12.75">
      <c r="A477" s="75"/>
      <c r="B477" s="76"/>
      <c r="C477" s="76"/>
      <c r="D477" s="77"/>
      <c r="E477" s="77"/>
      <c r="F477" s="77"/>
      <c r="G477" s="77"/>
    </row>
    <row r="478" spans="1:7" ht="12.75">
      <c r="A478" s="75"/>
      <c r="B478" s="76"/>
      <c r="C478" s="76"/>
      <c r="D478" s="77"/>
      <c r="E478" s="77"/>
      <c r="F478" s="77"/>
      <c r="G478" s="77"/>
    </row>
    <row r="479" spans="1:7" ht="12.75">
      <c r="A479" s="75"/>
      <c r="B479" s="76"/>
      <c r="C479" s="76"/>
      <c r="D479" s="77"/>
      <c r="E479" s="77"/>
      <c r="F479" s="77"/>
      <c r="G479" s="77"/>
    </row>
    <row r="480" spans="1:7" ht="12.75">
      <c r="A480" s="75"/>
      <c r="B480" s="76"/>
      <c r="C480" s="76"/>
      <c r="D480" s="77"/>
      <c r="E480" s="77"/>
      <c r="F480" s="77"/>
      <c r="G480" s="77"/>
    </row>
    <row r="481" spans="1:7" ht="12.75">
      <c r="A481" s="75"/>
      <c r="B481" s="76"/>
      <c r="C481" s="76"/>
      <c r="D481" s="77"/>
      <c r="E481" s="77"/>
      <c r="F481" s="77"/>
      <c r="G481" s="77"/>
    </row>
    <row r="482" spans="1:7" ht="12.75">
      <c r="A482" s="75"/>
      <c r="B482" s="76"/>
      <c r="C482" s="76"/>
      <c r="D482" s="77"/>
      <c r="E482" s="77"/>
      <c r="F482" s="77"/>
      <c r="G482" s="77"/>
    </row>
    <row r="483" spans="1:7" ht="12.75">
      <c r="A483" s="75"/>
      <c r="B483" s="76"/>
      <c r="C483" s="76"/>
      <c r="D483" s="77"/>
      <c r="E483" s="77"/>
      <c r="F483" s="77"/>
      <c r="G483" s="77"/>
    </row>
    <row r="484" spans="1:7" ht="12.75">
      <c r="A484" s="75"/>
      <c r="B484" s="76"/>
      <c r="C484" s="76"/>
      <c r="D484" s="77"/>
      <c r="E484" s="77"/>
      <c r="F484" s="77"/>
      <c r="G484" s="77"/>
    </row>
    <row r="485" spans="1:7" ht="12.75">
      <c r="A485" s="75"/>
      <c r="B485" s="76"/>
      <c r="C485" s="76"/>
      <c r="D485" s="77"/>
      <c r="E485" s="77"/>
      <c r="F485" s="77"/>
      <c r="G485" s="77"/>
    </row>
    <row r="486" spans="1:7" ht="12.75">
      <c r="A486" s="75"/>
      <c r="B486" s="76"/>
      <c r="C486" s="76"/>
      <c r="D486" s="77"/>
      <c r="E486" s="77"/>
      <c r="F486" s="77"/>
      <c r="G486" s="77"/>
    </row>
    <row r="487" spans="1:7" ht="12.75">
      <c r="A487" s="75"/>
      <c r="B487" s="76"/>
      <c r="C487" s="76"/>
      <c r="D487" s="77"/>
      <c r="E487" s="77"/>
      <c r="F487" s="77"/>
      <c r="G487" s="77"/>
    </row>
    <row r="488" spans="1:7" ht="12.75">
      <c r="A488" s="75"/>
      <c r="B488" s="76"/>
      <c r="C488" s="76"/>
      <c r="D488" s="77"/>
      <c r="E488" s="77"/>
      <c r="F488" s="77"/>
      <c r="G488" s="77"/>
    </row>
    <row r="489" spans="1:7" ht="12.75">
      <c r="A489" s="75"/>
      <c r="B489" s="76"/>
      <c r="C489" s="76"/>
      <c r="D489" s="77"/>
      <c r="E489" s="77"/>
      <c r="F489" s="77"/>
      <c r="G489" s="77"/>
    </row>
    <row r="490" spans="1:7" ht="12.75">
      <c r="A490" s="75"/>
      <c r="B490" s="76"/>
      <c r="C490" s="76"/>
      <c r="D490" s="77"/>
      <c r="E490" s="77"/>
      <c r="F490" s="77"/>
      <c r="G490" s="77"/>
    </row>
    <row r="491" spans="1:7" ht="12.75">
      <c r="A491" s="75"/>
      <c r="B491" s="76"/>
      <c r="C491" s="76"/>
      <c r="D491" s="77"/>
      <c r="E491" s="77"/>
      <c r="F491" s="77"/>
      <c r="G491" s="77"/>
    </row>
    <row r="492" spans="1:7" ht="12.75">
      <c r="A492" s="75"/>
      <c r="B492" s="76"/>
      <c r="C492" s="76"/>
      <c r="D492" s="77"/>
      <c r="E492" s="77"/>
      <c r="F492" s="77"/>
      <c r="G492" s="77"/>
    </row>
    <row r="493" spans="1:7" ht="12.75">
      <c r="A493" s="75"/>
      <c r="B493" s="76"/>
      <c r="C493" s="76"/>
      <c r="D493" s="77"/>
      <c r="E493" s="77"/>
      <c r="F493" s="77"/>
      <c r="G493" s="77"/>
    </row>
    <row r="494" spans="1:7" ht="12.75">
      <c r="A494" s="75"/>
      <c r="B494" s="76"/>
      <c r="C494" s="76"/>
      <c r="D494" s="77"/>
      <c r="E494" s="77"/>
      <c r="F494" s="77"/>
      <c r="G494" s="77"/>
    </row>
    <row r="495" spans="1:7" ht="12.75">
      <c r="A495" s="75"/>
      <c r="B495" s="76"/>
      <c r="C495" s="76"/>
      <c r="D495" s="77"/>
      <c r="E495" s="77"/>
      <c r="F495" s="77"/>
      <c r="G495" s="77"/>
    </row>
    <row r="496" spans="1:7" ht="12.75">
      <c r="A496" s="75"/>
      <c r="B496" s="76"/>
      <c r="C496" s="76"/>
      <c r="D496" s="77"/>
      <c r="E496" s="77"/>
      <c r="F496" s="77"/>
      <c r="G496" s="77"/>
    </row>
    <row r="497" spans="1:7" ht="12.75">
      <c r="A497" s="75"/>
      <c r="B497" s="76"/>
      <c r="C497" s="76"/>
      <c r="D497" s="77"/>
      <c r="E497" s="77"/>
      <c r="F497" s="77"/>
      <c r="G497" s="77"/>
    </row>
    <row r="498" spans="1:7" ht="12.75">
      <c r="A498" s="75"/>
      <c r="B498" s="76"/>
      <c r="C498" s="76"/>
      <c r="D498" s="77"/>
      <c r="E498" s="77"/>
      <c r="F498" s="77"/>
      <c r="G498" s="77"/>
    </row>
    <row r="499" spans="1:7" ht="12.75">
      <c r="A499" s="75"/>
      <c r="B499" s="76"/>
      <c r="C499" s="76"/>
      <c r="D499" s="77"/>
      <c r="E499" s="77"/>
      <c r="F499" s="77"/>
      <c r="G499" s="77"/>
    </row>
    <row r="500" spans="1:7" ht="12.75">
      <c r="A500" s="75"/>
      <c r="B500" s="76"/>
      <c r="C500" s="76"/>
      <c r="D500" s="77"/>
      <c r="E500" s="77"/>
      <c r="F500" s="77"/>
      <c r="G500" s="77"/>
    </row>
    <row r="501" spans="1:7" ht="12.75">
      <c r="A501" s="75"/>
      <c r="B501" s="76"/>
      <c r="C501" s="76"/>
      <c r="D501" s="77"/>
      <c r="E501" s="77"/>
      <c r="F501" s="77"/>
      <c r="G501" s="77"/>
    </row>
    <row r="502" spans="1:7" ht="12.75">
      <c r="A502" s="75"/>
      <c r="B502" s="76"/>
      <c r="C502" s="76"/>
      <c r="D502" s="77"/>
      <c r="E502" s="77"/>
      <c r="F502" s="77"/>
      <c r="G502" s="77"/>
    </row>
    <row r="503" spans="1:7" ht="12.75">
      <c r="A503" s="75"/>
      <c r="B503" s="76"/>
      <c r="C503" s="76"/>
      <c r="D503" s="77"/>
      <c r="E503" s="77"/>
      <c r="F503" s="77"/>
      <c r="G503" s="77"/>
    </row>
    <row r="504" spans="1:7" ht="12.75">
      <c r="A504" s="75"/>
      <c r="B504" s="76"/>
      <c r="C504" s="76"/>
      <c r="D504" s="77"/>
      <c r="E504" s="77"/>
      <c r="F504" s="77"/>
      <c r="G504" s="77"/>
    </row>
    <row r="505" spans="1:7" ht="12.75">
      <c r="A505" s="75"/>
      <c r="B505" s="76"/>
      <c r="C505" s="76"/>
      <c r="D505" s="77"/>
      <c r="E505" s="77"/>
      <c r="F505" s="77"/>
      <c r="G505" s="77"/>
    </row>
    <row r="506" spans="1:7" ht="12.75">
      <c r="A506" s="75"/>
      <c r="B506" s="76"/>
      <c r="C506" s="76"/>
      <c r="D506" s="77"/>
      <c r="E506" s="77"/>
      <c r="F506" s="77"/>
      <c r="G506" s="77"/>
    </row>
    <row r="507" spans="1:7" ht="12.75">
      <c r="A507" s="75"/>
      <c r="B507" s="76"/>
      <c r="C507" s="76"/>
      <c r="D507" s="77"/>
      <c r="E507" s="77"/>
      <c r="F507" s="77"/>
      <c r="G507" s="77"/>
    </row>
    <row r="508" spans="1:7" ht="12.75">
      <c r="A508" s="75"/>
      <c r="B508" s="76"/>
      <c r="C508" s="76"/>
      <c r="D508" s="77"/>
      <c r="E508" s="77"/>
      <c r="F508" s="77"/>
      <c r="G508" s="77"/>
    </row>
    <row r="509" spans="1:7" ht="12.75">
      <c r="A509" s="75"/>
      <c r="B509" s="76"/>
      <c r="C509" s="76"/>
      <c r="D509" s="77"/>
      <c r="E509" s="77"/>
      <c r="F509" s="77"/>
      <c r="G509" s="77"/>
    </row>
    <row r="510" spans="1:7" ht="12.75">
      <c r="A510" s="75"/>
      <c r="B510" s="76"/>
      <c r="C510" s="76"/>
      <c r="D510" s="77"/>
      <c r="E510" s="77"/>
      <c r="F510" s="77"/>
      <c r="G510" s="77"/>
    </row>
    <row r="511" spans="1:7" ht="12.75">
      <c r="A511" s="75"/>
      <c r="B511" s="76"/>
      <c r="C511" s="76"/>
      <c r="D511" s="77"/>
      <c r="E511" s="77"/>
      <c r="F511" s="77"/>
      <c r="G511" s="77"/>
    </row>
    <row r="512" spans="1:7" ht="12.75">
      <c r="A512" s="75"/>
      <c r="B512" s="76"/>
      <c r="C512" s="76"/>
      <c r="D512" s="77"/>
      <c r="E512" s="77"/>
      <c r="F512" s="77"/>
      <c r="G512" s="77"/>
    </row>
    <row r="513" spans="1:7" ht="12.75">
      <c r="A513" s="75"/>
      <c r="B513" s="76"/>
      <c r="C513" s="76"/>
      <c r="D513" s="77"/>
      <c r="E513" s="77"/>
      <c r="F513" s="77"/>
      <c r="G513" s="77"/>
    </row>
    <row r="514" spans="1:7" ht="12.75">
      <c r="A514" s="75"/>
      <c r="B514" s="76"/>
      <c r="C514" s="76"/>
      <c r="D514" s="77"/>
      <c r="E514" s="77"/>
      <c r="F514" s="77"/>
      <c r="G514" s="77"/>
    </row>
    <row r="515" spans="1:7" ht="12.75">
      <c r="A515" s="75"/>
      <c r="B515" s="76"/>
      <c r="C515" s="76"/>
      <c r="D515" s="77"/>
      <c r="E515" s="77"/>
      <c r="F515" s="77"/>
      <c r="G515" s="77"/>
    </row>
    <row r="516" spans="1:7" ht="12.75">
      <c r="A516" s="75"/>
      <c r="B516" s="76"/>
      <c r="C516" s="76"/>
      <c r="D516" s="77"/>
      <c r="E516" s="77"/>
      <c r="F516" s="77"/>
      <c r="G516" s="77"/>
    </row>
    <row r="517" spans="1:7" ht="12.75">
      <c r="A517" s="75"/>
      <c r="B517" s="76"/>
      <c r="C517" s="76"/>
      <c r="D517" s="77"/>
      <c r="E517" s="77"/>
      <c r="F517" s="77"/>
      <c r="G517" s="77"/>
    </row>
    <row r="518" spans="1:7" ht="12.75">
      <c r="A518" s="75"/>
      <c r="B518" s="76"/>
      <c r="C518" s="76"/>
      <c r="D518" s="77"/>
      <c r="E518" s="77"/>
      <c r="F518" s="77"/>
      <c r="G518" s="77"/>
    </row>
    <row r="519" spans="1:7" ht="12.75">
      <c r="A519" s="75"/>
      <c r="B519" s="76"/>
      <c r="C519" s="76"/>
      <c r="D519" s="77"/>
      <c r="E519" s="77"/>
      <c r="F519" s="77"/>
      <c r="G519" s="77"/>
    </row>
    <row r="520" spans="1:7" ht="12.75">
      <c r="A520" s="75"/>
      <c r="B520" s="76"/>
      <c r="C520" s="76"/>
      <c r="D520" s="77"/>
      <c r="E520" s="77"/>
      <c r="F520" s="77"/>
      <c r="G520" s="77"/>
    </row>
    <row r="521" spans="1:7" ht="12.75">
      <c r="A521" s="75"/>
      <c r="B521" s="76"/>
      <c r="C521" s="76"/>
      <c r="D521" s="77"/>
      <c r="E521" s="77"/>
      <c r="F521" s="77"/>
      <c r="G521" s="77"/>
    </row>
    <row r="522" spans="1:7" ht="12.75">
      <c r="A522" s="75"/>
      <c r="B522" s="76"/>
      <c r="C522" s="76"/>
      <c r="D522" s="77"/>
      <c r="E522" s="77"/>
      <c r="F522" s="77"/>
      <c r="G522" s="77"/>
    </row>
    <row r="523" spans="1:7" ht="12.75">
      <c r="A523" s="75"/>
      <c r="B523" s="76"/>
      <c r="C523" s="76"/>
      <c r="D523" s="77"/>
      <c r="E523" s="77"/>
      <c r="F523" s="77"/>
      <c r="G523" s="77"/>
    </row>
    <row r="524" spans="1:7" ht="12.75">
      <c r="A524" s="75"/>
      <c r="B524" s="76"/>
      <c r="C524" s="76"/>
      <c r="D524" s="77"/>
      <c r="E524" s="77"/>
      <c r="F524" s="77"/>
      <c r="G524" s="77"/>
    </row>
    <row r="525" spans="1:7" ht="12.75">
      <c r="A525" s="75"/>
      <c r="B525" s="76"/>
      <c r="C525" s="76"/>
      <c r="D525" s="77"/>
      <c r="E525" s="77"/>
      <c r="F525" s="77"/>
      <c r="G525" s="77"/>
    </row>
    <row r="526" spans="1:7" ht="12.75">
      <c r="A526" s="75"/>
      <c r="B526" s="76"/>
      <c r="C526" s="76"/>
      <c r="D526" s="77"/>
      <c r="E526" s="77"/>
      <c r="F526" s="77"/>
      <c r="G526" s="77"/>
    </row>
    <row r="527" spans="1:7" ht="12.75">
      <c r="A527" s="75"/>
      <c r="B527" s="76"/>
      <c r="C527" s="76"/>
      <c r="D527" s="77"/>
      <c r="E527" s="77"/>
      <c r="F527" s="77"/>
      <c r="G527" s="77"/>
    </row>
    <row r="528" spans="1:7" ht="12.75">
      <c r="A528" s="75"/>
      <c r="B528" s="76"/>
      <c r="C528" s="76"/>
      <c r="D528" s="77"/>
      <c r="E528" s="77"/>
      <c r="F528" s="77"/>
      <c r="G528" s="77"/>
    </row>
    <row r="529" spans="1:7" ht="12.75">
      <c r="A529" s="75"/>
      <c r="B529" s="76"/>
      <c r="C529" s="76"/>
      <c r="D529" s="77"/>
      <c r="E529" s="77"/>
      <c r="F529" s="77"/>
      <c r="G529" s="77"/>
    </row>
    <row r="530" spans="1:7" ht="12.75">
      <c r="A530" s="75"/>
      <c r="B530" s="76"/>
      <c r="C530" s="76"/>
      <c r="D530" s="77"/>
      <c r="E530" s="77"/>
      <c r="F530" s="77"/>
      <c r="G530" s="77"/>
    </row>
    <row r="531" spans="1:7" ht="12.75">
      <c r="A531" s="75"/>
      <c r="B531" s="76"/>
      <c r="C531" s="76"/>
      <c r="D531" s="77"/>
      <c r="E531" s="77"/>
      <c r="F531" s="77"/>
      <c r="G531" s="77"/>
    </row>
    <row r="532" spans="1:7" ht="12.75">
      <c r="A532" s="75"/>
      <c r="B532" s="76"/>
      <c r="C532" s="76"/>
      <c r="D532" s="77"/>
      <c r="E532" s="77"/>
      <c r="F532" s="77"/>
      <c r="G532" s="77"/>
    </row>
    <row r="533" spans="1:7" ht="12.75">
      <c r="A533" s="75"/>
      <c r="B533" s="76"/>
      <c r="C533" s="76"/>
      <c r="D533" s="77"/>
      <c r="E533" s="77"/>
      <c r="F533" s="77"/>
      <c r="G533" s="77"/>
    </row>
    <row r="534" spans="1:7" ht="12.75">
      <c r="A534" s="75"/>
      <c r="B534" s="76"/>
      <c r="C534" s="76"/>
      <c r="D534" s="77"/>
      <c r="E534" s="77"/>
      <c r="F534" s="77"/>
      <c r="G534" s="77"/>
    </row>
    <row r="535" spans="1:7" ht="12.75">
      <c r="A535" s="75"/>
      <c r="B535" s="76"/>
      <c r="C535" s="76"/>
      <c r="D535" s="77"/>
      <c r="E535" s="77"/>
      <c r="F535" s="77"/>
      <c r="G535" s="77"/>
    </row>
    <row r="536" spans="1:7" ht="12.75">
      <c r="A536" s="75"/>
      <c r="B536" s="76"/>
      <c r="C536" s="76"/>
      <c r="D536" s="77"/>
      <c r="E536" s="77"/>
      <c r="F536" s="77"/>
      <c r="G536" s="77"/>
    </row>
    <row r="537" spans="1:7" ht="12.75">
      <c r="A537" s="75"/>
      <c r="B537" s="76"/>
      <c r="C537" s="76"/>
      <c r="D537" s="77"/>
      <c r="E537" s="77"/>
      <c r="F537" s="77"/>
      <c r="G537" s="77"/>
    </row>
    <row r="538" spans="1:7" ht="12.75">
      <c r="A538" s="75"/>
      <c r="B538" s="76"/>
      <c r="C538" s="76"/>
      <c r="D538" s="77"/>
      <c r="E538" s="77"/>
      <c r="F538" s="77"/>
      <c r="G538" s="77"/>
    </row>
    <row r="539" spans="1:7" ht="12.75">
      <c r="A539" s="75"/>
      <c r="B539" s="76"/>
      <c r="C539" s="76"/>
      <c r="D539" s="77"/>
      <c r="E539" s="77"/>
      <c r="F539" s="77"/>
      <c r="G539" s="77"/>
    </row>
    <row r="540" spans="1:7" ht="12.75">
      <c r="A540" s="75"/>
      <c r="B540" s="76"/>
      <c r="C540" s="76"/>
      <c r="D540" s="77"/>
      <c r="E540" s="77"/>
      <c r="F540" s="77"/>
      <c r="G540" s="77"/>
    </row>
    <row r="541" spans="1:7" ht="12.75">
      <c r="A541" s="75"/>
      <c r="B541" s="76"/>
      <c r="C541" s="76"/>
      <c r="D541" s="77"/>
      <c r="E541" s="77"/>
      <c r="F541" s="77"/>
      <c r="G541" s="77"/>
    </row>
    <row r="542" spans="1:7" ht="12.75">
      <c r="A542" s="75"/>
      <c r="B542" s="76"/>
      <c r="C542" s="76"/>
      <c r="D542" s="77"/>
      <c r="E542" s="77"/>
      <c r="F542" s="77"/>
      <c r="G542" s="77"/>
    </row>
    <row r="543" spans="1:7" ht="12.75">
      <c r="A543" s="75"/>
      <c r="B543" s="76"/>
      <c r="C543" s="76"/>
      <c r="D543" s="77"/>
      <c r="E543" s="77"/>
      <c r="F543" s="77"/>
      <c r="G543" s="77"/>
    </row>
    <row r="544" spans="1:7" ht="12.75">
      <c r="A544" s="75"/>
      <c r="B544" s="76"/>
      <c r="C544" s="76"/>
      <c r="D544" s="77"/>
      <c r="E544" s="77"/>
      <c r="F544" s="77"/>
      <c r="G544" s="77"/>
    </row>
    <row r="545" spans="1:7" ht="12.75">
      <c r="A545" s="75"/>
      <c r="B545" s="76"/>
      <c r="C545" s="76"/>
      <c r="D545" s="77"/>
      <c r="E545" s="77"/>
      <c r="F545" s="77"/>
      <c r="G545" s="77"/>
    </row>
    <row r="546" spans="1:7" ht="12.75">
      <c r="A546" s="75"/>
      <c r="B546" s="76"/>
      <c r="C546" s="76"/>
      <c r="D546" s="77"/>
      <c r="E546" s="77"/>
      <c r="F546" s="77"/>
      <c r="G546" s="77"/>
    </row>
    <row r="547" spans="1:7" ht="12.75">
      <c r="A547" s="75"/>
      <c r="B547" s="76"/>
      <c r="C547" s="76"/>
      <c r="D547" s="77"/>
      <c r="E547" s="77"/>
      <c r="F547" s="77"/>
      <c r="G547" s="77"/>
    </row>
    <row r="548" spans="1:7" ht="12.75">
      <c r="A548" s="75"/>
      <c r="B548" s="76"/>
      <c r="C548" s="76"/>
      <c r="D548" s="77"/>
      <c r="E548" s="77"/>
      <c r="F548" s="77"/>
      <c r="G548" s="77"/>
    </row>
    <row r="549" spans="1:7" ht="12.75">
      <c r="A549" s="75"/>
      <c r="B549" s="76"/>
      <c r="C549" s="76"/>
      <c r="D549" s="77"/>
      <c r="E549" s="77"/>
      <c r="F549" s="77"/>
      <c r="G549" s="77"/>
    </row>
    <row r="550" spans="1:7" ht="12.75">
      <c r="A550" s="75"/>
      <c r="B550" s="76"/>
      <c r="C550" s="76"/>
      <c r="D550" s="77"/>
      <c r="E550" s="77"/>
      <c r="F550" s="77"/>
      <c r="G550" s="77"/>
    </row>
    <row r="551" spans="1:7" ht="12.75">
      <c r="A551" s="75"/>
      <c r="B551" s="76"/>
      <c r="C551" s="76"/>
      <c r="D551" s="77"/>
      <c r="E551" s="77"/>
      <c r="F551" s="77"/>
      <c r="G551" s="77"/>
    </row>
    <row r="552" spans="1:7" ht="12.75">
      <c r="A552" s="75"/>
      <c r="B552" s="76"/>
      <c r="C552" s="76"/>
      <c r="D552" s="77"/>
      <c r="E552" s="77"/>
      <c r="F552" s="77"/>
      <c r="G552" s="77"/>
    </row>
    <row r="553" spans="1:7" ht="12.75">
      <c r="A553" s="75"/>
      <c r="B553" s="76"/>
      <c r="C553" s="76"/>
      <c r="D553" s="77"/>
      <c r="E553" s="77"/>
      <c r="F553" s="77"/>
      <c r="G553" s="77"/>
    </row>
    <row r="554" spans="1:7" ht="12.75">
      <c r="A554" s="75"/>
      <c r="B554" s="76"/>
      <c r="C554" s="76"/>
      <c r="D554" s="77"/>
      <c r="E554" s="77"/>
      <c r="F554" s="77"/>
      <c r="G554" s="77"/>
    </row>
    <row r="555" spans="1:7" ht="12.75">
      <c r="A555" s="75"/>
      <c r="B555" s="76"/>
      <c r="C555" s="76"/>
      <c r="D555" s="77"/>
      <c r="E555" s="77"/>
      <c r="F555" s="77"/>
      <c r="G555" s="77"/>
    </row>
    <row r="556" spans="1:7" ht="12.75">
      <c r="A556" s="75"/>
      <c r="B556" s="76"/>
      <c r="C556" s="76"/>
      <c r="D556" s="77"/>
      <c r="E556" s="77"/>
      <c r="F556" s="77"/>
      <c r="G556" s="77"/>
    </row>
    <row r="557" spans="1:7" ht="12.75">
      <c r="A557" s="75"/>
      <c r="B557" s="76"/>
      <c r="C557" s="76"/>
      <c r="D557" s="77"/>
      <c r="E557" s="77"/>
      <c r="F557" s="77"/>
      <c r="G557" s="77"/>
    </row>
    <row r="558" spans="1:7" ht="12.75">
      <c r="A558" s="75"/>
      <c r="B558" s="76"/>
      <c r="C558" s="76"/>
      <c r="D558" s="77"/>
      <c r="E558" s="77"/>
      <c r="F558" s="77"/>
      <c r="G558" s="77"/>
    </row>
    <row r="559" spans="1:7" ht="12.75">
      <c r="A559" s="75"/>
      <c r="B559" s="76"/>
      <c r="C559" s="76"/>
      <c r="D559" s="77"/>
      <c r="E559" s="77"/>
      <c r="F559" s="77"/>
      <c r="G559" s="77"/>
    </row>
    <row r="560" spans="1:7" ht="12.75">
      <c r="A560" s="75"/>
      <c r="B560" s="76"/>
      <c r="C560" s="76"/>
      <c r="D560" s="77"/>
      <c r="E560" s="77"/>
      <c r="F560" s="77"/>
      <c r="G560" s="77"/>
    </row>
    <row r="561" spans="1:7" ht="12.75">
      <c r="A561" s="75"/>
      <c r="B561" s="76"/>
      <c r="C561" s="76"/>
      <c r="D561" s="77"/>
      <c r="E561" s="77"/>
      <c r="F561" s="77"/>
      <c r="G561" s="77"/>
    </row>
    <row r="562" spans="1:7" ht="12.75">
      <c r="A562" s="75"/>
      <c r="B562" s="76"/>
      <c r="C562" s="76"/>
      <c r="D562" s="77"/>
      <c r="E562" s="77"/>
      <c r="F562" s="77"/>
      <c r="G562" s="77"/>
    </row>
    <row r="563" spans="1:7" ht="12.75">
      <c r="A563" s="75"/>
      <c r="B563" s="76"/>
      <c r="C563" s="76"/>
      <c r="D563" s="77"/>
      <c r="E563" s="77"/>
      <c r="F563" s="77"/>
      <c r="G563" s="77"/>
    </row>
    <row r="564" spans="1:7" ht="12.75">
      <c r="A564" s="75"/>
      <c r="B564" s="76"/>
      <c r="C564" s="76"/>
      <c r="D564" s="77"/>
      <c r="E564" s="77"/>
      <c r="F564" s="77"/>
      <c r="G564" s="77"/>
    </row>
    <row r="565" spans="1:7" ht="12.75">
      <c r="A565" s="75"/>
      <c r="B565" s="76"/>
      <c r="C565" s="76"/>
      <c r="D565" s="77"/>
      <c r="E565" s="77"/>
      <c r="F565" s="77"/>
      <c r="G565" s="77"/>
    </row>
    <row r="566" spans="1:7" ht="12.75">
      <c r="A566" s="75"/>
      <c r="B566" s="76"/>
      <c r="C566" s="76"/>
      <c r="D566" s="77"/>
      <c r="E566" s="77"/>
      <c r="F566" s="77"/>
      <c r="G566" s="77"/>
    </row>
    <row r="567" spans="1:7" ht="12.75">
      <c r="A567" s="75"/>
      <c r="B567" s="76"/>
      <c r="C567" s="76"/>
      <c r="D567" s="77"/>
      <c r="E567" s="77"/>
      <c r="F567" s="77"/>
      <c r="G567" s="77"/>
    </row>
    <row r="568" spans="1:7" ht="12.75">
      <c r="A568" s="75"/>
      <c r="B568" s="76"/>
      <c r="C568" s="76"/>
      <c r="D568" s="77"/>
      <c r="E568" s="77"/>
      <c r="F568" s="77"/>
      <c r="G568" s="77"/>
    </row>
    <row r="569" spans="1:7" ht="12.75">
      <c r="A569" s="75"/>
      <c r="B569" s="76"/>
      <c r="C569" s="76"/>
      <c r="D569" s="77"/>
      <c r="E569" s="77"/>
      <c r="F569" s="77"/>
      <c r="G569" s="77"/>
    </row>
    <row r="570" spans="1:7" ht="12.75">
      <c r="A570" s="75"/>
      <c r="B570" s="76"/>
      <c r="C570" s="76"/>
      <c r="D570" s="77"/>
      <c r="E570" s="77"/>
      <c r="F570" s="77"/>
      <c r="G570" s="77"/>
    </row>
    <row r="571" spans="1:7" ht="12.75">
      <c r="A571" s="75"/>
      <c r="B571" s="76"/>
      <c r="C571" s="76"/>
      <c r="D571" s="77"/>
      <c r="E571" s="77"/>
      <c r="F571" s="77"/>
      <c r="G571" s="77"/>
    </row>
    <row r="572" spans="1:7" ht="12.75">
      <c r="A572" s="75"/>
      <c r="B572" s="76"/>
      <c r="C572" s="76"/>
      <c r="D572" s="77"/>
      <c r="E572" s="77"/>
      <c r="F572" s="77"/>
      <c r="G572" s="77"/>
    </row>
    <row r="573" spans="1:7" ht="12.75">
      <c r="A573" s="75"/>
      <c r="B573" s="76"/>
      <c r="C573" s="76"/>
      <c r="D573" s="77"/>
      <c r="E573" s="77"/>
      <c r="F573" s="77"/>
      <c r="G573" s="77"/>
    </row>
    <row r="574" spans="1:7" ht="12.75">
      <c r="A574" s="75"/>
      <c r="B574" s="76"/>
      <c r="C574" s="76"/>
      <c r="D574" s="77"/>
      <c r="E574" s="77"/>
      <c r="F574" s="77"/>
      <c r="G574" s="77"/>
    </row>
    <row r="575" spans="1:7" ht="12.75">
      <c r="A575" s="75"/>
      <c r="B575" s="76"/>
      <c r="C575" s="76"/>
      <c r="D575" s="77"/>
      <c r="E575" s="77"/>
      <c r="F575" s="77"/>
      <c r="G575" s="77"/>
    </row>
    <row r="576" spans="1:7" ht="12.75">
      <c r="A576" s="75"/>
      <c r="B576" s="76"/>
      <c r="C576" s="76"/>
      <c r="D576" s="77"/>
      <c r="E576" s="77"/>
      <c r="F576" s="77"/>
      <c r="G576" s="77"/>
    </row>
    <row r="577" spans="1:7" ht="12.75">
      <c r="A577" s="75"/>
      <c r="B577" s="76"/>
      <c r="C577" s="76"/>
      <c r="D577" s="77"/>
      <c r="E577" s="77"/>
      <c r="F577" s="77"/>
      <c r="G577" s="77"/>
    </row>
    <row r="578" spans="1:7" ht="12.75">
      <c r="A578" s="75"/>
      <c r="B578" s="76"/>
      <c r="C578" s="76"/>
      <c r="D578" s="77"/>
      <c r="E578" s="77"/>
      <c r="F578" s="77"/>
      <c r="G578" s="77"/>
    </row>
    <row r="579" spans="1:7" ht="12.75">
      <c r="A579" s="75"/>
      <c r="B579" s="76"/>
      <c r="C579" s="76"/>
      <c r="D579" s="77"/>
      <c r="E579" s="77"/>
      <c r="F579" s="77"/>
      <c r="G579" s="77"/>
    </row>
    <row r="580" spans="1:7" ht="12.75">
      <c r="A580" s="75"/>
      <c r="B580" s="76"/>
      <c r="C580" s="76"/>
      <c r="D580" s="77"/>
      <c r="E580" s="77"/>
      <c r="F580" s="77"/>
      <c r="G580" s="77"/>
    </row>
    <row r="581" spans="1:7" ht="12.75">
      <c r="A581" s="75"/>
      <c r="B581" s="76"/>
      <c r="C581" s="76"/>
      <c r="D581" s="77"/>
      <c r="E581" s="77"/>
      <c r="F581" s="77"/>
      <c r="G581" s="77"/>
    </row>
    <row r="582" spans="1:7" ht="12.75">
      <c r="A582" s="75"/>
      <c r="B582" s="76"/>
      <c r="C582" s="76"/>
      <c r="D582" s="77"/>
      <c r="E582" s="77"/>
      <c r="F582" s="77"/>
      <c r="G582" s="77"/>
    </row>
    <row r="583" spans="1:7" ht="12.75">
      <c r="A583" s="75"/>
      <c r="B583" s="76"/>
      <c r="C583" s="76"/>
      <c r="D583" s="77"/>
      <c r="E583" s="77"/>
      <c r="F583" s="77"/>
      <c r="G583" s="77"/>
    </row>
    <row r="584" spans="1:7" ht="12.75">
      <c r="A584" s="75"/>
      <c r="B584" s="76"/>
      <c r="C584" s="76"/>
      <c r="D584" s="77"/>
      <c r="E584" s="77"/>
      <c r="F584" s="77"/>
      <c r="G584" s="77"/>
    </row>
    <row r="585" spans="1:7" ht="12.75">
      <c r="A585" s="75"/>
      <c r="B585" s="76"/>
      <c r="C585" s="76"/>
      <c r="D585" s="77"/>
      <c r="E585" s="77"/>
      <c r="F585" s="77"/>
      <c r="G585" s="77"/>
    </row>
    <row r="586" spans="1:7" ht="12.75">
      <c r="A586" s="75"/>
      <c r="B586" s="76"/>
      <c r="C586" s="76"/>
      <c r="D586" s="77"/>
      <c r="E586" s="77"/>
      <c r="F586" s="77"/>
      <c r="G586" s="77"/>
    </row>
    <row r="587" spans="1:7" ht="12.75">
      <c r="A587" s="75"/>
      <c r="B587" s="76"/>
      <c r="C587" s="76"/>
      <c r="D587" s="77"/>
      <c r="E587" s="77"/>
      <c r="F587" s="77"/>
      <c r="G587" s="77"/>
    </row>
    <row r="588" spans="1:7" ht="12.75">
      <c r="A588" s="75"/>
      <c r="B588" s="76"/>
      <c r="C588" s="76"/>
      <c r="D588" s="77"/>
      <c r="E588" s="77"/>
      <c r="F588" s="77"/>
      <c r="G588" s="77"/>
    </row>
    <row r="589" spans="1:7" ht="12.75">
      <c r="A589" s="75"/>
      <c r="B589" s="76"/>
      <c r="C589" s="76"/>
      <c r="D589" s="77"/>
      <c r="E589" s="77"/>
      <c r="F589" s="77"/>
      <c r="G589" s="77"/>
    </row>
    <row r="590" spans="1:7" ht="12.75">
      <c r="A590" s="75"/>
      <c r="B590" s="76"/>
      <c r="C590" s="76"/>
      <c r="D590" s="77"/>
      <c r="E590" s="77"/>
      <c r="F590" s="77"/>
      <c r="G590" s="77"/>
    </row>
    <row r="591" spans="1:7" ht="12.75">
      <c r="A591" s="75"/>
      <c r="B591" s="76"/>
      <c r="C591" s="76"/>
      <c r="D591" s="77"/>
      <c r="E591" s="77"/>
      <c r="F591" s="77"/>
      <c r="G591" s="77"/>
    </row>
    <row r="592" spans="1:7" ht="12.75">
      <c r="A592" s="75"/>
      <c r="B592" s="76"/>
      <c r="C592" s="76"/>
      <c r="D592" s="77"/>
      <c r="E592" s="77"/>
      <c r="F592" s="77"/>
      <c r="G592" s="77"/>
    </row>
    <row r="593" spans="1:7" ht="12.75">
      <c r="A593" s="75"/>
      <c r="B593" s="76"/>
      <c r="C593" s="76"/>
      <c r="D593" s="77"/>
      <c r="E593" s="77"/>
      <c r="F593" s="77"/>
      <c r="G593" s="77"/>
    </row>
    <row r="594" spans="1:7" ht="12.75">
      <c r="A594" s="75"/>
      <c r="B594" s="76"/>
      <c r="C594" s="76"/>
      <c r="D594" s="77"/>
      <c r="E594" s="77"/>
      <c r="F594" s="77"/>
      <c r="G594" s="77"/>
    </row>
    <row r="595" spans="1:7" ht="12.75">
      <c r="A595" s="75"/>
      <c r="B595" s="76"/>
      <c r="C595" s="76"/>
      <c r="D595" s="77"/>
      <c r="E595" s="77"/>
      <c r="F595" s="77"/>
      <c r="G595" s="77"/>
    </row>
    <row r="596" spans="1:7" ht="12.75">
      <c r="A596" s="75"/>
      <c r="B596" s="76"/>
      <c r="C596" s="76"/>
      <c r="D596" s="77"/>
      <c r="E596" s="77"/>
      <c r="F596" s="77"/>
      <c r="G596" s="77"/>
    </row>
    <row r="597" spans="1:7" ht="12.75">
      <c r="A597" s="75"/>
      <c r="B597" s="76"/>
      <c r="C597" s="76"/>
      <c r="D597" s="77"/>
      <c r="E597" s="77"/>
      <c r="F597" s="77"/>
      <c r="G597" s="77"/>
    </row>
    <row r="598" spans="1:7" ht="12.75">
      <c r="A598" s="75"/>
      <c r="B598" s="76"/>
      <c r="C598" s="76"/>
      <c r="D598" s="77"/>
      <c r="E598" s="77"/>
      <c r="F598" s="77"/>
      <c r="G598" s="77"/>
    </row>
    <row r="599" spans="1:7" ht="12.75">
      <c r="A599" s="75"/>
      <c r="B599" s="76"/>
      <c r="C599" s="76"/>
      <c r="D599" s="77"/>
      <c r="E599" s="77"/>
      <c r="F599" s="77"/>
      <c r="G599" s="77"/>
    </row>
    <row r="600" spans="1:7" ht="12.75">
      <c r="A600" s="75"/>
      <c r="B600" s="76"/>
      <c r="C600" s="76"/>
      <c r="D600" s="77"/>
      <c r="E600" s="77"/>
      <c r="F600" s="77"/>
      <c r="G600" s="77"/>
    </row>
    <row r="601" spans="1:7" ht="12.75">
      <c r="A601" s="75"/>
      <c r="B601" s="76"/>
      <c r="C601" s="76"/>
      <c r="D601" s="77"/>
      <c r="E601" s="77"/>
      <c r="F601" s="77"/>
      <c r="G601" s="77"/>
    </row>
    <row r="602" spans="1:7" ht="12.75">
      <c r="A602" s="75"/>
      <c r="B602" s="76"/>
      <c r="C602" s="76"/>
      <c r="D602" s="77"/>
      <c r="E602" s="77"/>
      <c r="F602" s="77"/>
      <c r="G602" s="77"/>
    </row>
    <row r="603" spans="1:7" ht="12.75">
      <c r="A603" s="75"/>
      <c r="B603" s="76"/>
      <c r="C603" s="76"/>
      <c r="D603" s="77"/>
      <c r="E603" s="77"/>
      <c r="F603" s="77"/>
      <c r="G603" s="77"/>
    </row>
    <row r="604" spans="1:7" ht="12.75">
      <c r="A604" s="75"/>
      <c r="B604" s="76"/>
      <c r="C604" s="76"/>
      <c r="D604" s="77"/>
      <c r="E604" s="77"/>
      <c r="F604" s="77"/>
      <c r="G604" s="77"/>
    </row>
    <row r="605" spans="1:7" ht="12.75">
      <c r="A605" s="75"/>
      <c r="B605" s="76"/>
      <c r="C605" s="76"/>
      <c r="D605" s="77"/>
      <c r="E605" s="77"/>
      <c r="F605" s="77"/>
      <c r="G605" s="77"/>
    </row>
    <row r="606" spans="1:7" ht="12.75">
      <c r="A606" s="75"/>
      <c r="B606" s="76"/>
      <c r="C606" s="76"/>
      <c r="D606" s="77"/>
      <c r="E606" s="77"/>
      <c r="F606" s="77"/>
      <c r="G606" s="77"/>
    </row>
    <row r="607" spans="1:7" ht="12.75">
      <c r="A607" s="75"/>
      <c r="B607" s="76"/>
      <c r="C607" s="76"/>
      <c r="D607" s="77"/>
      <c r="E607" s="77"/>
      <c r="F607" s="77"/>
      <c r="G607" s="77"/>
    </row>
    <row r="608" spans="1:7" ht="12.75">
      <c r="A608" s="75"/>
      <c r="B608" s="76"/>
      <c r="C608" s="76"/>
      <c r="D608" s="77"/>
      <c r="E608" s="77"/>
      <c r="F608" s="77"/>
      <c r="G608" s="77"/>
    </row>
    <row r="609" spans="1:7" ht="12.75">
      <c r="A609" s="75"/>
      <c r="B609" s="76"/>
      <c r="C609" s="76"/>
      <c r="D609" s="77"/>
      <c r="E609" s="77"/>
      <c r="F609" s="77"/>
      <c r="G609" s="77"/>
    </row>
    <row r="610" spans="1:7" ht="12.75">
      <c r="A610" s="75"/>
      <c r="B610" s="76"/>
      <c r="C610" s="76"/>
      <c r="D610" s="77"/>
      <c r="E610" s="77"/>
      <c r="F610" s="77"/>
      <c r="G610" s="77"/>
    </row>
    <row r="611" spans="1:7" ht="12.75">
      <c r="A611" s="75"/>
      <c r="B611" s="76"/>
      <c r="C611" s="76"/>
      <c r="D611" s="77"/>
      <c r="E611" s="77"/>
      <c r="F611" s="77"/>
      <c r="G611" s="77"/>
    </row>
    <row r="612" spans="1:7" ht="12.75">
      <c r="A612" s="75"/>
      <c r="B612" s="76"/>
      <c r="C612" s="76"/>
      <c r="D612" s="77"/>
      <c r="E612" s="77"/>
      <c r="F612" s="77"/>
      <c r="G612" s="77"/>
    </row>
    <row r="613" spans="1:7" ht="12.75">
      <c r="A613" s="75"/>
      <c r="B613" s="76"/>
      <c r="C613" s="76"/>
      <c r="D613" s="77"/>
      <c r="E613" s="77"/>
      <c r="F613" s="77"/>
      <c r="G613" s="77"/>
    </row>
    <row r="614" spans="1:7" ht="12.75">
      <c r="A614" s="75"/>
      <c r="B614" s="76"/>
      <c r="C614" s="76"/>
      <c r="D614" s="77"/>
      <c r="E614" s="77"/>
      <c r="F614" s="77"/>
      <c r="G614" s="77"/>
    </row>
    <row r="615" spans="1:7" ht="12.75">
      <c r="A615" s="75"/>
      <c r="B615" s="76"/>
      <c r="C615" s="76"/>
      <c r="D615" s="77"/>
      <c r="E615" s="77"/>
      <c r="F615" s="77"/>
      <c r="G615" s="77"/>
    </row>
    <row r="616" spans="1:7" ht="12.75">
      <c r="A616" s="75"/>
      <c r="B616" s="76"/>
      <c r="C616" s="76"/>
      <c r="D616" s="77"/>
      <c r="E616" s="77"/>
      <c r="F616" s="77"/>
      <c r="G616" s="77"/>
    </row>
    <row r="617" spans="1:7" ht="12.75">
      <c r="A617" s="75"/>
      <c r="B617" s="76"/>
      <c r="C617" s="76"/>
      <c r="D617" s="77"/>
      <c r="E617" s="77"/>
      <c r="F617" s="77"/>
      <c r="G617" s="77"/>
    </row>
    <row r="618" spans="1:7" ht="12.75">
      <c r="A618" s="75"/>
      <c r="B618" s="76"/>
      <c r="C618" s="76"/>
      <c r="D618" s="77"/>
      <c r="E618" s="77"/>
      <c r="F618" s="77"/>
      <c r="G618" s="77"/>
    </row>
    <row r="619" spans="1:7" ht="12.75">
      <c r="A619" s="75"/>
      <c r="B619" s="76"/>
      <c r="C619" s="76"/>
      <c r="D619" s="77"/>
      <c r="E619" s="77"/>
      <c r="F619" s="77"/>
      <c r="G619" s="77"/>
    </row>
    <row r="620" spans="1:7" ht="12.75">
      <c r="A620" s="75"/>
      <c r="B620" s="76"/>
      <c r="C620" s="76"/>
      <c r="D620" s="77"/>
      <c r="E620" s="77"/>
      <c r="F620" s="77"/>
      <c r="G620" s="77"/>
    </row>
    <row r="621" spans="1:7" ht="12.75">
      <c r="A621" s="75"/>
      <c r="B621" s="76"/>
      <c r="C621" s="76"/>
      <c r="D621" s="77"/>
      <c r="E621" s="77"/>
      <c r="F621" s="77"/>
      <c r="G621" s="77"/>
    </row>
    <row r="622" spans="1:7" ht="12.75">
      <c r="A622" s="75"/>
      <c r="B622" s="76"/>
      <c r="C622" s="76"/>
      <c r="D622" s="77"/>
      <c r="E622" s="77"/>
      <c r="F622" s="77"/>
      <c r="G622" s="77"/>
    </row>
    <row r="623" spans="1:7" ht="12.75">
      <c r="A623" s="75"/>
      <c r="B623" s="76"/>
      <c r="C623" s="76"/>
      <c r="D623" s="77"/>
      <c r="E623" s="77"/>
      <c r="F623" s="77"/>
      <c r="G623" s="77"/>
    </row>
    <row r="624" spans="1:7" ht="12.75">
      <c r="A624" s="75"/>
      <c r="B624" s="76"/>
      <c r="C624" s="76"/>
      <c r="D624" s="77"/>
      <c r="E624" s="77"/>
      <c r="F624" s="77"/>
      <c r="G624" s="77"/>
    </row>
    <row r="625" spans="1:7" ht="12.75">
      <c r="A625" s="75"/>
      <c r="B625" s="76"/>
      <c r="C625" s="76"/>
      <c r="D625" s="77"/>
      <c r="E625" s="77"/>
      <c r="F625" s="77"/>
      <c r="G625" s="77"/>
    </row>
    <row r="626" spans="1:7" ht="12.75">
      <c r="A626" s="75"/>
      <c r="B626" s="76"/>
      <c r="C626" s="76"/>
      <c r="D626" s="77"/>
      <c r="E626" s="77"/>
      <c r="F626" s="77"/>
      <c r="G626" s="77"/>
    </row>
    <row r="627" spans="1:7" ht="12.75">
      <c r="A627" s="75"/>
      <c r="B627" s="76"/>
      <c r="C627" s="76"/>
      <c r="D627" s="77"/>
      <c r="E627" s="77"/>
      <c r="F627" s="77"/>
      <c r="G627" s="77"/>
    </row>
    <row r="628" spans="1:7" ht="12.75">
      <c r="A628" s="75"/>
      <c r="B628" s="76"/>
      <c r="C628" s="76"/>
      <c r="D628" s="77"/>
      <c r="E628" s="77"/>
      <c r="F628" s="77"/>
      <c r="G628" s="77"/>
    </row>
    <row r="629" spans="1:7" ht="12.75">
      <c r="A629" s="75"/>
      <c r="B629" s="76"/>
      <c r="C629" s="76"/>
      <c r="D629" s="77"/>
      <c r="E629" s="77"/>
      <c r="F629" s="77"/>
      <c r="G629" s="77"/>
    </row>
    <row r="630" spans="1:7" ht="12.75">
      <c r="A630" s="75"/>
      <c r="B630" s="76"/>
      <c r="C630" s="76"/>
      <c r="D630" s="77"/>
      <c r="E630" s="77"/>
      <c r="F630" s="77"/>
      <c r="G630" s="77"/>
    </row>
    <row r="631" spans="1:7" ht="12.75">
      <c r="A631" s="75"/>
      <c r="B631" s="76"/>
      <c r="C631" s="76"/>
      <c r="D631" s="77"/>
      <c r="E631" s="77"/>
      <c r="F631" s="77"/>
      <c r="G631" s="77"/>
    </row>
    <row r="632" spans="1:7" ht="12.75">
      <c r="A632" s="75"/>
      <c r="B632" s="76"/>
      <c r="C632" s="76"/>
      <c r="D632" s="77"/>
      <c r="E632" s="77"/>
      <c r="F632" s="77"/>
      <c r="G632" s="77"/>
    </row>
    <row r="633" spans="1:7" ht="12.75">
      <c r="A633" s="75"/>
      <c r="B633" s="76"/>
      <c r="C633" s="76"/>
      <c r="D633" s="77"/>
      <c r="E633" s="77"/>
      <c r="F633" s="77"/>
      <c r="G633" s="77"/>
    </row>
    <row r="634" spans="1:7" ht="12.75">
      <c r="A634" s="75"/>
      <c r="B634" s="76"/>
      <c r="C634" s="76"/>
      <c r="D634" s="77"/>
      <c r="E634" s="77"/>
      <c r="F634" s="77"/>
      <c r="G634" s="77"/>
    </row>
    <row r="635" spans="1:7" ht="12.75">
      <c r="A635" s="75"/>
      <c r="B635" s="76"/>
      <c r="C635" s="76"/>
      <c r="D635" s="77"/>
      <c r="E635" s="77"/>
      <c r="F635" s="77"/>
      <c r="G635" s="77"/>
    </row>
    <row r="636" spans="1:7" ht="12.75">
      <c r="A636" s="75"/>
      <c r="B636" s="76"/>
      <c r="C636" s="76"/>
      <c r="D636" s="77"/>
      <c r="E636" s="77"/>
      <c r="F636" s="77"/>
      <c r="G636" s="77"/>
    </row>
    <row r="637" spans="1:7" ht="12.75">
      <c r="A637" s="75"/>
      <c r="B637" s="76"/>
      <c r="C637" s="76"/>
      <c r="D637" s="77"/>
      <c r="E637" s="77"/>
      <c r="F637" s="77"/>
      <c r="G637" s="77"/>
    </row>
    <row r="638" spans="1:7" ht="12.75">
      <c r="A638" s="75"/>
      <c r="B638" s="76"/>
      <c r="C638" s="76"/>
      <c r="D638" s="77"/>
      <c r="E638" s="77"/>
      <c r="F638" s="77"/>
      <c r="G638" s="77"/>
    </row>
    <row r="639" spans="1:7" ht="12.75">
      <c r="A639" s="75"/>
      <c r="B639" s="76"/>
      <c r="C639" s="76"/>
      <c r="D639" s="77"/>
      <c r="E639" s="77"/>
      <c r="F639" s="77"/>
      <c r="G639" s="77"/>
    </row>
    <row r="640" spans="1:7" ht="12.75">
      <c r="A640" s="75"/>
      <c r="B640" s="76"/>
      <c r="C640" s="76"/>
      <c r="D640" s="77"/>
      <c r="E640" s="77"/>
      <c r="F640" s="77"/>
      <c r="G640" s="77"/>
    </row>
    <row r="641" spans="1:7" ht="12.75">
      <c r="A641" s="75"/>
      <c r="B641" s="76"/>
      <c r="C641" s="76"/>
      <c r="D641" s="77"/>
      <c r="E641" s="77"/>
      <c r="F641" s="77"/>
      <c r="G641" s="77"/>
    </row>
    <row r="642" spans="1:7" ht="12.75">
      <c r="A642" s="75"/>
      <c r="B642" s="76"/>
      <c r="C642" s="76"/>
      <c r="D642" s="77"/>
      <c r="E642" s="77"/>
      <c r="F642" s="77"/>
      <c r="G642" s="77"/>
    </row>
    <row r="643" spans="1:7" ht="12.75">
      <c r="A643" s="75"/>
      <c r="B643" s="76"/>
      <c r="C643" s="76"/>
      <c r="D643" s="77"/>
      <c r="E643" s="77"/>
      <c r="F643" s="77"/>
      <c r="G643" s="77"/>
    </row>
    <row r="644" spans="1:7" ht="12.75">
      <c r="A644" s="75"/>
      <c r="B644" s="76"/>
      <c r="C644" s="76"/>
      <c r="D644" s="77"/>
      <c r="E644" s="77"/>
      <c r="F644" s="77"/>
      <c r="G644" s="77"/>
    </row>
    <row r="645" spans="1:7" ht="12.75">
      <c r="A645" s="75"/>
      <c r="B645" s="76"/>
      <c r="C645" s="76"/>
      <c r="D645" s="77"/>
      <c r="E645" s="77"/>
      <c r="F645" s="77"/>
      <c r="G645" s="77"/>
    </row>
    <row r="646" spans="1:7" ht="12.75">
      <c r="A646" s="75"/>
      <c r="B646" s="76"/>
      <c r="C646" s="76"/>
      <c r="D646" s="77"/>
      <c r="E646" s="77"/>
      <c r="F646" s="77"/>
      <c r="G646" s="77"/>
    </row>
    <row r="647" spans="1:7" ht="12.75">
      <c r="A647" s="75"/>
      <c r="B647" s="76"/>
      <c r="C647" s="76"/>
      <c r="D647" s="77"/>
      <c r="E647" s="77"/>
      <c r="F647" s="77"/>
      <c r="G647" s="77"/>
    </row>
    <row r="648" spans="1:7" ht="12.75">
      <c r="A648" s="75"/>
      <c r="B648" s="76"/>
      <c r="C648" s="76"/>
      <c r="D648" s="77"/>
      <c r="E648" s="77"/>
      <c r="F648" s="77"/>
      <c r="G648" s="77"/>
    </row>
    <row r="649" spans="1:7" ht="12.75">
      <c r="A649" s="75"/>
      <c r="B649" s="76"/>
      <c r="C649" s="76"/>
      <c r="D649" s="77"/>
      <c r="E649" s="77"/>
      <c r="F649" s="77"/>
      <c r="G649" s="77"/>
    </row>
    <row r="650" spans="1:7" ht="12.75">
      <c r="A650" s="75"/>
      <c r="B650" s="76"/>
      <c r="C650" s="76"/>
      <c r="D650" s="77"/>
      <c r="E650" s="77"/>
      <c r="F650" s="77"/>
      <c r="G650" s="77"/>
    </row>
    <row r="651" spans="1:7" ht="12.75">
      <c r="A651" s="75"/>
      <c r="B651" s="76"/>
      <c r="C651" s="76"/>
      <c r="D651" s="77"/>
      <c r="E651" s="77"/>
      <c r="F651" s="77"/>
      <c r="G651" s="77"/>
    </row>
    <row r="652" spans="1:7" ht="12.75">
      <c r="A652" s="75"/>
      <c r="B652" s="76"/>
      <c r="C652" s="76"/>
      <c r="D652" s="77"/>
      <c r="E652" s="77"/>
      <c r="F652" s="77"/>
      <c r="G652" s="77"/>
    </row>
    <row r="653" spans="1:7" ht="12.75">
      <c r="A653" s="75"/>
      <c r="B653" s="76"/>
      <c r="C653" s="76"/>
      <c r="D653" s="77"/>
      <c r="E653" s="77"/>
      <c r="F653" s="77"/>
      <c r="G653" s="77"/>
    </row>
    <row r="654" spans="1:7" ht="12.75">
      <c r="A654" s="75"/>
      <c r="B654" s="76"/>
      <c r="C654" s="76"/>
      <c r="D654" s="77"/>
      <c r="E654" s="77"/>
      <c r="F654" s="77"/>
      <c r="G654" s="77"/>
    </row>
    <row r="655" spans="1:7" ht="12.75">
      <c r="A655" s="75"/>
      <c r="B655" s="76"/>
      <c r="C655" s="76"/>
      <c r="D655" s="77"/>
      <c r="E655" s="77"/>
      <c r="F655" s="77"/>
      <c r="G655" s="77"/>
    </row>
    <row r="656" spans="1:7" ht="12.75">
      <c r="A656" s="75"/>
      <c r="B656" s="76"/>
      <c r="C656" s="76"/>
      <c r="D656" s="77"/>
      <c r="E656" s="77"/>
      <c r="F656" s="77"/>
      <c r="G656" s="77"/>
    </row>
    <row r="657" spans="1:7" ht="12.75">
      <c r="A657" s="75"/>
      <c r="B657" s="76"/>
      <c r="C657" s="76"/>
      <c r="D657" s="77"/>
      <c r="E657" s="77"/>
      <c r="F657" s="77"/>
      <c r="G657" s="77"/>
    </row>
    <row r="658" spans="1:7" ht="12.75">
      <c r="A658" s="75"/>
      <c r="B658" s="76"/>
      <c r="C658" s="76"/>
      <c r="D658" s="77"/>
      <c r="E658" s="77"/>
      <c r="F658" s="77"/>
      <c r="G658" s="77"/>
    </row>
    <row r="659" spans="1:7" ht="12.75">
      <c r="A659" s="75"/>
      <c r="B659" s="76"/>
      <c r="C659" s="76"/>
      <c r="D659" s="77"/>
      <c r="E659" s="77"/>
      <c r="F659" s="77"/>
      <c r="G659" s="77"/>
    </row>
    <row r="660" spans="1:7" ht="12.75">
      <c r="A660" s="75"/>
      <c r="B660" s="76"/>
      <c r="C660" s="76"/>
      <c r="D660" s="77"/>
      <c r="E660" s="77"/>
      <c r="F660" s="77"/>
      <c r="G660" s="77"/>
    </row>
    <row r="661" spans="1:7" ht="12.75">
      <c r="A661" s="75"/>
      <c r="B661" s="76"/>
      <c r="C661" s="76"/>
      <c r="D661" s="77"/>
      <c r="E661" s="77"/>
      <c r="F661" s="77"/>
      <c r="G661" s="77"/>
    </row>
    <row r="662" spans="1:7" ht="12.75">
      <c r="A662" s="75"/>
      <c r="B662" s="76"/>
      <c r="C662" s="76"/>
      <c r="D662" s="77"/>
      <c r="E662" s="77"/>
      <c r="F662" s="77"/>
      <c r="G662" s="77"/>
    </row>
    <row r="663" spans="1:7" ht="12.75">
      <c r="A663" s="75"/>
      <c r="B663" s="76"/>
      <c r="C663" s="76"/>
      <c r="D663" s="77"/>
      <c r="E663" s="77"/>
      <c r="F663" s="77"/>
      <c r="G663" s="77"/>
    </row>
    <row r="664" spans="1:7" ht="12.75">
      <c r="A664" s="75"/>
      <c r="B664" s="76"/>
      <c r="C664" s="76"/>
      <c r="D664" s="77"/>
      <c r="E664" s="77"/>
      <c r="F664" s="77"/>
      <c r="G664" s="77"/>
    </row>
    <row r="665" spans="1:7" ht="12.75">
      <c r="A665" s="75"/>
      <c r="B665" s="76"/>
      <c r="C665" s="76"/>
      <c r="D665" s="77"/>
      <c r="E665" s="77"/>
      <c r="F665" s="77"/>
      <c r="G665" s="77"/>
    </row>
    <row r="666" spans="1:7" ht="12.75">
      <c r="A666" s="75"/>
      <c r="B666" s="76"/>
      <c r="C666" s="76"/>
      <c r="D666" s="77"/>
      <c r="E666" s="77"/>
      <c r="F666" s="77"/>
      <c r="G666" s="77"/>
    </row>
    <row r="667" spans="1:7" ht="12.75">
      <c r="A667" s="75"/>
      <c r="B667" s="76"/>
      <c r="C667" s="76"/>
      <c r="D667" s="77"/>
      <c r="E667" s="77"/>
      <c r="F667" s="77"/>
      <c r="G667" s="77"/>
    </row>
    <row r="668" spans="1:7" ht="12.75">
      <c r="A668" s="75"/>
      <c r="B668" s="76"/>
      <c r="C668" s="76"/>
      <c r="D668" s="77"/>
      <c r="E668" s="77"/>
      <c r="F668" s="77"/>
      <c r="G668" s="77"/>
    </row>
    <row r="669" spans="1:7" ht="12.75">
      <c r="A669" s="75"/>
      <c r="B669" s="76"/>
      <c r="C669" s="76"/>
      <c r="D669" s="77"/>
      <c r="E669" s="77"/>
      <c r="F669" s="77"/>
      <c r="G669" s="77"/>
    </row>
    <row r="670" spans="1:7" ht="12.75">
      <c r="A670" s="75"/>
      <c r="B670" s="76"/>
      <c r="C670" s="76"/>
      <c r="D670" s="77"/>
      <c r="E670" s="77"/>
      <c r="F670" s="77"/>
      <c r="G670" s="77"/>
    </row>
    <row r="671" spans="1:7" ht="12.75">
      <c r="A671" s="75"/>
      <c r="B671" s="76"/>
      <c r="C671" s="76"/>
      <c r="D671" s="77"/>
      <c r="E671" s="77"/>
      <c r="F671" s="77"/>
      <c r="G671" s="77"/>
    </row>
    <row r="672" spans="1:7" ht="12.75">
      <c r="A672" s="75"/>
      <c r="B672" s="76"/>
      <c r="C672" s="76"/>
      <c r="D672" s="77"/>
      <c r="E672" s="77"/>
      <c r="F672" s="77"/>
      <c r="G672" s="77"/>
    </row>
    <row r="673" spans="1:7" ht="12.75">
      <c r="A673" s="75"/>
      <c r="B673" s="76"/>
      <c r="C673" s="76"/>
      <c r="D673" s="77"/>
      <c r="E673" s="77"/>
      <c r="F673" s="77"/>
      <c r="G673" s="77"/>
    </row>
    <row r="674" spans="1:7" ht="12.75">
      <c r="A674" s="75"/>
      <c r="B674" s="76"/>
      <c r="C674" s="76"/>
      <c r="D674" s="77"/>
      <c r="E674" s="77"/>
      <c r="F674" s="77"/>
      <c r="G674" s="77"/>
    </row>
    <row r="675" spans="1:7" ht="12.75">
      <c r="A675" s="75"/>
      <c r="B675" s="76"/>
      <c r="C675" s="76"/>
      <c r="D675" s="77"/>
      <c r="E675" s="77"/>
      <c r="F675" s="77"/>
      <c r="G675" s="77"/>
    </row>
    <row r="676" spans="1:7" ht="12.75">
      <c r="A676" s="75"/>
      <c r="B676" s="76"/>
      <c r="C676" s="76"/>
      <c r="D676" s="77"/>
      <c r="E676" s="77"/>
      <c r="F676" s="77"/>
      <c r="G676" s="77"/>
    </row>
    <row r="677" spans="1:7" ht="12.75">
      <c r="A677" s="75"/>
      <c r="B677" s="76"/>
      <c r="C677" s="76"/>
      <c r="D677" s="77"/>
      <c r="E677" s="77"/>
      <c r="F677" s="77"/>
      <c r="G677" s="77"/>
    </row>
    <row r="678" spans="1:7" ht="12.75">
      <c r="A678" s="75"/>
      <c r="B678" s="76"/>
      <c r="C678" s="76"/>
      <c r="D678" s="77"/>
      <c r="E678" s="77"/>
      <c r="F678" s="77"/>
      <c r="G678" s="77"/>
    </row>
    <row r="679" spans="1:7" ht="12.75">
      <c r="A679" s="75"/>
      <c r="B679" s="76"/>
      <c r="C679" s="76"/>
      <c r="D679" s="77"/>
      <c r="E679" s="77"/>
      <c r="F679" s="77"/>
      <c r="G679" s="77"/>
    </row>
    <row r="680" spans="1:7" ht="12.75">
      <c r="A680" s="75"/>
      <c r="B680" s="76"/>
      <c r="C680" s="76"/>
      <c r="D680" s="77"/>
      <c r="E680" s="77"/>
      <c r="F680" s="77"/>
      <c r="G680" s="77"/>
    </row>
    <row r="681" spans="1:7" ht="12.75">
      <c r="A681" s="75"/>
      <c r="B681" s="76"/>
      <c r="C681" s="76"/>
      <c r="D681" s="77"/>
      <c r="E681" s="77"/>
      <c r="F681" s="77"/>
      <c r="G681" s="77"/>
    </row>
    <row r="682" spans="1:7" ht="12.75">
      <c r="A682" s="75"/>
      <c r="B682" s="76"/>
      <c r="C682" s="76"/>
      <c r="D682" s="77"/>
      <c r="E682" s="77"/>
      <c r="F682" s="77"/>
      <c r="G682" s="77"/>
    </row>
    <row r="683" spans="1:7" ht="12.75">
      <c r="A683" s="75"/>
      <c r="B683" s="76"/>
      <c r="C683" s="76"/>
      <c r="D683" s="77"/>
      <c r="E683" s="77"/>
      <c r="F683" s="77"/>
      <c r="G683" s="77"/>
    </row>
    <row r="684" spans="1:7" ht="12.75">
      <c r="A684" s="75"/>
      <c r="B684" s="76"/>
      <c r="C684" s="76"/>
      <c r="D684" s="77"/>
      <c r="E684" s="77"/>
      <c r="F684" s="77"/>
      <c r="G684" s="77"/>
    </row>
    <row r="685" spans="1:7" ht="12.75">
      <c r="A685" s="75"/>
      <c r="B685" s="76"/>
      <c r="C685" s="76"/>
      <c r="D685" s="77"/>
      <c r="E685" s="77"/>
      <c r="F685" s="77"/>
      <c r="G685" s="77"/>
    </row>
    <row r="686" spans="1:7" ht="12.75">
      <c r="A686" s="75"/>
      <c r="B686" s="76"/>
      <c r="C686" s="76"/>
      <c r="D686" s="77"/>
      <c r="E686" s="77"/>
      <c r="F686" s="77"/>
      <c r="G686" s="77"/>
    </row>
    <row r="687" spans="1:7" ht="12.75">
      <c r="A687" s="75"/>
      <c r="B687" s="76"/>
      <c r="C687" s="76"/>
      <c r="D687" s="77"/>
      <c r="E687" s="77"/>
      <c r="F687" s="77"/>
      <c r="G687" s="77"/>
    </row>
    <row r="688" spans="1:7" ht="12.75">
      <c r="A688" s="75"/>
      <c r="B688" s="76"/>
      <c r="C688" s="76"/>
      <c r="D688" s="77"/>
      <c r="E688" s="77"/>
      <c r="F688" s="77"/>
      <c r="G688" s="77"/>
    </row>
    <row r="689" spans="1:7" ht="12.75">
      <c r="A689" s="75"/>
      <c r="B689" s="76"/>
      <c r="C689" s="76"/>
      <c r="D689" s="77"/>
      <c r="E689" s="77"/>
      <c r="F689" s="77"/>
      <c r="G689" s="77"/>
    </row>
    <row r="690" spans="1:7" ht="12.75">
      <c r="A690" s="75"/>
      <c r="B690" s="76"/>
      <c r="C690" s="76"/>
      <c r="D690" s="77"/>
      <c r="E690" s="77"/>
      <c r="F690" s="77"/>
      <c r="G690" s="77"/>
    </row>
    <row r="691" spans="1:7" ht="12.75">
      <c r="A691" s="75"/>
      <c r="B691" s="76"/>
      <c r="C691" s="76"/>
      <c r="D691" s="77"/>
      <c r="E691" s="77"/>
      <c r="F691" s="77"/>
      <c r="G691" s="77"/>
    </row>
    <row r="692" spans="1:7" ht="12.75">
      <c r="A692" s="75"/>
      <c r="B692" s="76"/>
      <c r="C692" s="76"/>
      <c r="D692" s="77"/>
      <c r="E692" s="77"/>
      <c r="F692" s="77"/>
      <c r="G692" s="77"/>
    </row>
    <row r="693" spans="1:7" ht="12.75">
      <c r="A693" s="75"/>
      <c r="B693" s="76"/>
      <c r="C693" s="76"/>
      <c r="D693" s="77"/>
      <c r="E693" s="77"/>
      <c r="F693" s="77"/>
      <c r="G693" s="77"/>
    </row>
    <row r="694" spans="1:7" ht="12.75">
      <c r="A694" s="75"/>
      <c r="B694" s="76"/>
      <c r="C694" s="76"/>
      <c r="D694" s="77"/>
      <c r="E694" s="77"/>
      <c r="F694" s="77"/>
      <c r="G694" s="77"/>
    </row>
    <row r="695" spans="1:7" ht="12.75">
      <c r="A695" s="75"/>
      <c r="B695" s="76"/>
      <c r="C695" s="76"/>
      <c r="D695" s="77"/>
      <c r="E695" s="77"/>
      <c r="F695" s="77"/>
      <c r="G695" s="77"/>
    </row>
    <row r="696" spans="1:7" ht="12.75">
      <c r="A696" s="75"/>
      <c r="B696" s="76"/>
      <c r="C696" s="76"/>
      <c r="D696" s="77"/>
      <c r="E696" s="77"/>
      <c r="F696" s="77"/>
      <c r="G696" s="77"/>
    </row>
    <row r="697" spans="1:7" ht="12.75">
      <c r="A697" s="75"/>
      <c r="B697" s="76"/>
      <c r="C697" s="76"/>
      <c r="D697" s="77"/>
      <c r="E697" s="77"/>
      <c r="F697" s="77"/>
      <c r="G697" s="77"/>
    </row>
    <row r="698" spans="1:7" ht="12.75">
      <c r="A698" s="75"/>
      <c r="B698" s="76"/>
      <c r="C698" s="76"/>
      <c r="D698" s="77"/>
      <c r="E698" s="77"/>
      <c r="F698" s="77"/>
      <c r="G698" s="77"/>
    </row>
    <row r="699" spans="1:7" ht="12.75">
      <c r="A699" s="75"/>
      <c r="B699" s="76"/>
      <c r="C699" s="76"/>
      <c r="D699" s="77"/>
      <c r="E699" s="77"/>
      <c r="F699" s="77"/>
      <c r="G699" s="77"/>
    </row>
    <row r="700" spans="1:7" ht="12.75">
      <c r="A700" s="75"/>
      <c r="B700" s="76"/>
      <c r="C700" s="76"/>
      <c r="D700" s="77"/>
      <c r="E700" s="77"/>
      <c r="F700" s="77"/>
      <c r="G700" s="77"/>
    </row>
    <row r="701" spans="1:7" ht="12.75">
      <c r="A701" s="75"/>
      <c r="B701" s="76"/>
      <c r="C701" s="76"/>
      <c r="D701" s="77"/>
      <c r="E701" s="77"/>
      <c r="F701" s="77"/>
      <c r="G701" s="77"/>
    </row>
    <row r="702" spans="1:7" ht="12.75">
      <c r="A702" s="75"/>
      <c r="B702" s="76"/>
      <c r="C702" s="76"/>
      <c r="D702" s="77"/>
      <c r="E702" s="77"/>
      <c r="F702" s="77"/>
      <c r="G702" s="77"/>
    </row>
    <row r="703" spans="1:7" ht="12.75">
      <c r="A703" s="75"/>
      <c r="B703" s="76"/>
      <c r="C703" s="76"/>
      <c r="D703" s="77"/>
      <c r="E703" s="77"/>
      <c r="F703" s="77"/>
      <c r="G703" s="77"/>
    </row>
    <row r="704" spans="1:7" ht="12.75">
      <c r="A704" s="75"/>
      <c r="B704" s="76"/>
      <c r="C704" s="76"/>
      <c r="D704" s="77"/>
      <c r="E704" s="77"/>
      <c r="F704" s="77"/>
      <c r="G704" s="77"/>
    </row>
    <row r="705" spans="1:7" ht="12.75">
      <c r="A705" s="75"/>
      <c r="B705" s="76"/>
      <c r="C705" s="76"/>
      <c r="D705" s="77"/>
      <c r="E705" s="77"/>
      <c r="F705" s="77"/>
      <c r="G705" s="77"/>
    </row>
    <row r="706" spans="1:7" ht="12.75">
      <c r="A706" s="75"/>
      <c r="B706" s="76"/>
      <c r="C706" s="76"/>
      <c r="D706" s="77"/>
      <c r="E706" s="77"/>
      <c r="F706" s="77"/>
      <c r="G706" s="77"/>
    </row>
    <row r="707" spans="1:7" ht="12.75">
      <c r="A707" s="75"/>
      <c r="B707" s="76"/>
      <c r="C707" s="76"/>
      <c r="D707" s="77"/>
      <c r="E707" s="77"/>
      <c r="F707" s="77"/>
      <c r="G707" s="77"/>
    </row>
    <row r="708" spans="1:7" ht="12.75">
      <c r="A708" s="75"/>
      <c r="B708" s="76"/>
      <c r="C708" s="76"/>
      <c r="D708" s="77"/>
      <c r="E708" s="77"/>
      <c r="F708" s="77"/>
      <c r="G708" s="77"/>
    </row>
    <row r="709" spans="1:7" ht="12.75">
      <c r="A709" s="75"/>
      <c r="B709" s="76"/>
      <c r="C709" s="76"/>
      <c r="D709" s="77"/>
      <c r="E709" s="77"/>
      <c r="F709" s="77"/>
      <c r="G709" s="77"/>
    </row>
    <row r="710" spans="1:7" ht="12.75">
      <c r="A710" s="75"/>
      <c r="B710" s="76"/>
      <c r="C710" s="76"/>
      <c r="D710" s="77"/>
      <c r="E710" s="77"/>
      <c r="F710" s="77"/>
      <c r="G710" s="77"/>
    </row>
    <row r="711" spans="1:7" ht="12.75">
      <c r="A711" s="75"/>
      <c r="B711" s="76"/>
      <c r="C711" s="76"/>
      <c r="D711" s="77"/>
      <c r="E711" s="77"/>
      <c r="F711" s="77"/>
      <c r="G711" s="77"/>
    </row>
    <row r="712" spans="1:7" ht="12.75">
      <c r="A712" s="75"/>
      <c r="B712" s="76"/>
      <c r="C712" s="76"/>
      <c r="D712" s="77"/>
      <c r="E712" s="77"/>
      <c r="F712" s="77"/>
      <c r="G712" s="77"/>
    </row>
    <row r="713" spans="1:7" ht="12.75">
      <c r="A713" s="75"/>
      <c r="B713" s="76"/>
      <c r="C713" s="76"/>
      <c r="D713" s="77"/>
      <c r="E713" s="77"/>
      <c r="F713" s="77"/>
      <c r="G713" s="77"/>
    </row>
    <row r="714" spans="1:7" ht="12.75">
      <c r="A714" s="75"/>
      <c r="B714" s="76"/>
      <c r="C714" s="76"/>
      <c r="D714" s="77"/>
      <c r="E714" s="77"/>
      <c r="F714" s="77"/>
      <c r="G714" s="77"/>
    </row>
    <row r="715" spans="1:7" ht="12.75">
      <c r="A715" s="75"/>
      <c r="B715" s="76"/>
      <c r="C715" s="76"/>
      <c r="D715" s="77"/>
      <c r="E715" s="77"/>
      <c r="F715" s="77"/>
      <c r="G715" s="77"/>
    </row>
    <row r="716" spans="1:7" ht="12.75">
      <c r="A716" s="75"/>
      <c r="B716" s="76"/>
      <c r="C716" s="76"/>
      <c r="D716" s="77"/>
      <c r="E716" s="77"/>
      <c r="F716" s="77"/>
      <c r="G716" s="77"/>
    </row>
    <row r="717" spans="1:7" ht="12.75">
      <c r="A717" s="75"/>
      <c r="B717" s="76"/>
      <c r="C717" s="76"/>
      <c r="D717" s="77"/>
      <c r="E717" s="77"/>
      <c r="F717" s="77"/>
      <c r="G717" s="77"/>
    </row>
    <row r="718" spans="1:7" ht="12.75">
      <c r="A718" s="75"/>
      <c r="B718" s="76"/>
      <c r="C718" s="76"/>
      <c r="D718" s="77"/>
      <c r="E718" s="77"/>
      <c r="F718" s="77"/>
      <c r="G718" s="77"/>
    </row>
    <row r="719" spans="1:7" ht="12.75">
      <c r="A719" s="75"/>
      <c r="B719" s="76"/>
      <c r="C719" s="76"/>
      <c r="D719" s="77"/>
      <c r="E719" s="77"/>
      <c r="F719" s="77"/>
      <c r="G719" s="77"/>
    </row>
    <row r="720" spans="1:7" ht="12.75">
      <c r="A720" s="75"/>
      <c r="B720" s="76"/>
      <c r="C720" s="76"/>
      <c r="D720" s="77"/>
      <c r="E720" s="77"/>
      <c r="F720" s="77"/>
      <c r="G720" s="77"/>
    </row>
    <row r="721" spans="1:7" ht="12.75">
      <c r="A721" s="75"/>
      <c r="B721" s="76"/>
      <c r="C721" s="76"/>
      <c r="D721" s="77"/>
      <c r="E721" s="77"/>
      <c r="F721" s="77"/>
      <c r="G721" s="77"/>
    </row>
    <row r="722" spans="1:7" ht="12.75">
      <c r="A722" s="75"/>
      <c r="B722" s="76"/>
      <c r="C722" s="76"/>
      <c r="D722" s="77"/>
      <c r="E722" s="77"/>
      <c r="F722" s="77"/>
      <c r="G722" s="77"/>
    </row>
    <row r="723" spans="1:7" ht="12.75">
      <c r="A723" s="75"/>
      <c r="B723" s="76"/>
      <c r="C723" s="76"/>
      <c r="D723" s="77"/>
      <c r="E723" s="77"/>
      <c r="F723" s="77"/>
      <c r="G723" s="77"/>
    </row>
    <row r="724" spans="1:7" ht="12.75">
      <c r="A724" s="75"/>
      <c r="B724" s="76"/>
      <c r="C724" s="76"/>
      <c r="D724" s="77"/>
      <c r="E724" s="77"/>
      <c r="F724" s="77"/>
      <c r="G724" s="77"/>
    </row>
    <row r="725" spans="1:7" ht="12.75">
      <c r="A725" s="75"/>
      <c r="B725" s="76"/>
      <c r="C725" s="76"/>
      <c r="D725" s="77"/>
      <c r="E725" s="77"/>
      <c r="F725" s="77"/>
      <c r="G725" s="77"/>
    </row>
    <row r="726" spans="1:7" ht="12.75">
      <c r="A726" s="75"/>
      <c r="B726" s="76"/>
      <c r="C726" s="76"/>
      <c r="D726" s="77"/>
      <c r="E726" s="77"/>
      <c r="F726" s="77"/>
      <c r="G726" s="77"/>
    </row>
    <row r="727" spans="1:7" ht="12.75">
      <c r="A727" s="75"/>
      <c r="B727" s="76"/>
      <c r="C727" s="76"/>
      <c r="D727" s="77"/>
      <c r="E727" s="77"/>
      <c r="F727" s="77"/>
      <c r="G727" s="77"/>
    </row>
    <row r="728" spans="1:7" ht="12.75">
      <c r="A728" s="75"/>
      <c r="B728" s="76"/>
      <c r="C728" s="76"/>
      <c r="D728" s="77"/>
      <c r="E728" s="77"/>
      <c r="F728" s="77"/>
      <c r="G728" s="77"/>
    </row>
    <row r="729" spans="1:7" ht="12.75">
      <c r="A729" s="75"/>
      <c r="B729" s="76"/>
      <c r="C729" s="76"/>
      <c r="D729" s="77"/>
      <c r="E729" s="77"/>
      <c r="F729" s="77"/>
      <c r="G729" s="77"/>
    </row>
    <row r="730" spans="1:7" ht="12.75">
      <c r="A730" s="75"/>
      <c r="B730" s="76"/>
      <c r="C730" s="76"/>
      <c r="D730" s="77"/>
      <c r="E730" s="77"/>
      <c r="F730" s="77"/>
      <c r="G730" s="77"/>
    </row>
    <row r="731" spans="1:7" ht="12.75">
      <c r="A731" s="75"/>
      <c r="B731" s="76"/>
      <c r="C731" s="76"/>
      <c r="D731" s="77"/>
      <c r="E731" s="77"/>
      <c r="F731" s="77"/>
      <c r="G731" s="77"/>
    </row>
    <row r="732" spans="1:7" ht="12.75">
      <c r="A732" s="75"/>
      <c r="B732" s="76"/>
      <c r="C732" s="76"/>
      <c r="D732" s="77"/>
      <c r="E732" s="77"/>
      <c r="F732" s="77"/>
      <c r="G732" s="77"/>
    </row>
    <row r="733" spans="1:7" ht="12.75">
      <c r="A733" s="75"/>
      <c r="B733" s="76"/>
      <c r="C733" s="76"/>
      <c r="D733" s="77"/>
      <c r="E733" s="77"/>
      <c r="F733" s="77"/>
      <c r="G733" s="77"/>
    </row>
    <row r="734" spans="1:7" ht="12.75">
      <c r="A734" s="75"/>
      <c r="B734" s="76"/>
      <c r="C734" s="76"/>
      <c r="D734" s="77"/>
      <c r="E734" s="77"/>
      <c r="F734" s="77"/>
      <c r="G734" s="77"/>
    </row>
    <row r="735" spans="1:7" ht="12.75">
      <c r="A735" s="75"/>
      <c r="B735" s="76"/>
      <c r="C735" s="76"/>
      <c r="D735" s="77"/>
      <c r="E735" s="77"/>
      <c r="F735" s="77"/>
      <c r="G735" s="77"/>
    </row>
    <row r="736" spans="1:7" ht="12.75">
      <c r="A736" s="75"/>
      <c r="B736" s="76"/>
      <c r="C736" s="76"/>
      <c r="D736" s="77"/>
      <c r="E736" s="77"/>
      <c r="F736" s="77"/>
      <c r="G736" s="77"/>
    </row>
    <row r="737" spans="1:7" ht="12.75">
      <c r="A737" s="75"/>
      <c r="B737" s="76"/>
      <c r="C737" s="76"/>
      <c r="D737" s="77"/>
      <c r="E737" s="77"/>
      <c r="F737" s="77"/>
      <c r="G737" s="77"/>
    </row>
    <row r="738" spans="1:7" ht="12.75">
      <c r="A738" s="75"/>
      <c r="B738" s="76"/>
      <c r="C738" s="76"/>
      <c r="D738" s="77"/>
      <c r="E738" s="77"/>
      <c r="F738" s="77"/>
      <c r="G738" s="77"/>
    </row>
    <row r="739" spans="1:7" ht="12.75">
      <c r="A739" s="75"/>
      <c r="B739" s="76"/>
      <c r="C739" s="76"/>
      <c r="D739" s="77"/>
      <c r="E739" s="77"/>
      <c r="F739" s="77"/>
      <c r="G739" s="77"/>
    </row>
    <row r="740" spans="1:7" ht="12.75">
      <c r="A740" s="75"/>
      <c r="B740" s="76"/>
      <c r="C740" s="76"/>
      <c r="D740" s="77"/>
      <c r="E740" s="77"/>
      <c r="F740" s="77"/>
      <c r="G740" s="77"/>
    </row>
    <row r="741" spans="1:7" ht="12.75">
      <c r="A741" s="75"/>
      <c r="B741" s="76"/>
      <c r="C741" s="76"/>
      <c r="D741" s="77"/>
      <c r="E741" s="77"/>
      <c r="F741" s="77"/>
      <c r="G741" s="77"/>
    </row>
    <row r="742" spans="1:7" ht="12.75">
      <c r="A742" s="75"/>
      <c r="B742" s="76"/>
      <c r="C742" s="76"/>
      <c r="D742" s="77"/>
      <c r="E742" s="77"/>
      <c r="F742" s="77"/>
      <c r="G742" s="77"/>
    </row>
    <row r="743" spans="1:7" ht="12.75">
      <c r="A743" s="75"/>
      <c r="B743" s="76"/>
      <c r="C743" s="76"/>
      <c r="D743" s="77"/>
      <c r="E743" s="77"/>
      <c r="F743" s="77"/>
      <c r="G743" s="77"/>
    </row>
    <row r="744" spans="1:7" ht="12.75">
      <c r="A744" s="75"/>
      <c r="B744" s="76"/>
      <c r="C744" s="76"/>
      <c r="D744" s="77"/>
      <c r="E744" s="77"/>
      <c r="F744" s="77"/>
      <c r="G744" s="77"/>
    </row>
    <row r="745" spans="1:7" ht="12.75">
      <c r="A745" s="75"/>
      <c r="B745" s="76"/>
      <c r="C745" s="76"/>
      <c r="D745" s="77"/>
      <c r="E745" s="77"/>
      <c r="F745" s="77"/>
      <c r="G745" s="77"/>
    </row>
    <row r="746" spans="1:7" ht="12.75">
      <c r="A746" s="75"/>
      <c r="B746" s="76"/>
      <c r="C746" s="76"/>
      <c r="D746" s="77"/>
      <c r="E746" s="77"/>
      <c r="F746" s="77"/>
      <c r="G746" s="77"/>
    </row>
    <row r="747" spans="1:7" ht="12.75">
      <c r="A747" s="75"/>
      <c r="B747" s="76"/>
      <c r="C747" s="76"/>
      <c r="D747" s="77"/>
      <c r="E747" s="77"/>
      <c r="F747" s="77"/>
      <c r="G747" s="77"/>
    </row>
    <row r="748" spans="1:7" ht="12.75">
      <c r="A748" s="75"/>
      <c r="B748" s="76"/>
      <c r="C748" s="76"/>
      <c r="D748" s="77"/>
      <c r="E748" s="77"/>
      <c r="F748" s="77"/>
      <c r="G748" s="77"/>
    </row>
    <row r="749" spans="1:7" ht="12.75">
      <c r="A749" s="75"/>
      <c r="B749" s="76"/>
      <c r="C749" s="76"/>
      <c r="D749" s="77"/>
      <c r="E749" s="77"/>
      <c r="F749" s="77"/>
      <c r="G749" s="77"/>
    </row>
    <row r="750" spans="1:7" ht="12.75">
      <c r="A750" s="75"/>
      <c r="B750" s="76"/>
      <c r="C750" s="76"/>
      <c r="D750" s="77"/>
      <c r="E750" s="77"/>
      <c r="F750" s="77"/>
      <c r="G750" s="77"/>
    </row>
    <row r="751" spans="1:7" ht="12.75">
      <c r="A751" s="75"/>
      <c r="B751" s="76"/>
      <c r="C751" s="76"/>
      <c r="D751" s="77"/>
      <c r="E751" s="77"/>
      <c r="F751" s="77"/>
      <c r="G751" s="77"/>
    </row>
    <row r="752" spans="1:7" ht="12.75">
      <c r="A752" s="75"/>
      <c r="B752" s="76"/>
      <c r="C752" s="76"/>
      <c r="D752" s="77"/>
      <c r="E752" s="77"/>
      <c r="F752" s="77"/>
      <c r="G752" s="77"/>
    </row>
    <row r="753" spans="1:7" ht="12.75">
      <c r="A753" s="75"/>
      <c r="B753" s="76"/>
      <c r="C753" s="76"/>
      <c r="D753" s="77"/>
      <c r="E753" s="77"/>
      <c r="F753" s="77"/>
      <c r="G753" s="77"/>
    </row>
    <row r="754" spans="1:7" ht="12.75">
      <c r="A754" s="75"/>
      <c r="B754" s="76"/>
      <c r="C754" s="76"/>
      <c r="D754" s="77"/>
      <c r="E754" s="77"/>
      <c r="F754" s="77"/>
      <c r="G754" s="77"/>
    </row>
    <row r="755" spans="1:7" ht="12.75">
      <c r="A755" s="75"/>
      <c r="B755" s="76"/>
      <c r="C755" s="76"/>
      <c r="D755" s="77"/>
      <c r="E755" s="77"/>
      <c r="F755" s="77"/>
      <c r="G755" s="77"/>
    </row>
    <row r="756" spans="1:7" ht="12.75">
      <c r="A756" s="75"/>
      <c r="B756" s="76"/>
      <c r="C756" s="76"/>
      <c r="D756" s="77"/>
      <c r="E756" s="77"/>
      <c r="F756" s="77"/>
      <c r="G756" s="77"/>
    </row>
    <row r="757" spans="1:7" ht="12.75">
      <c r="A757" s="75"/>
      <c r="B757" s="76"/>
      <c r="C757" s="76"/>
      <c r="D757" s="77"/>
      <c r="E757" s="77"/>
      <c r="F757" s="77"/>
      <c r="G757" s="77"/>
    </row>
    <row r="758" spans="1:7" ht="12.75">
      <c r="A758" s="75"/>
      <c r="B758" s="76"/>
      <c r="C758" s="76"/>
      <c r="D758" s="77"/>
      <c r="E758" s="77"/>
      <c r="F758" s="77"/>
      <c r="G758" s="77"/>
    </row>
    <row r="759" spans="1:7" ht="12.75">
      <c r="A759" s="75"/>
      <c r="B759" s="76"/>
      <c r="C759" s="76"/>
      <c r="D759" s="77"/>
      <c r="E759" s="77"/>
      <c r="F759" s="77"/>
      <c r="G759" s="77"/>
    </row>
    <row r="760" spans="1:7" ht="12.75">
      <c r="A760" s="75"/>
      <c r="B760" s="76"/>
      <c r="C760" s="76"/>
      <c r="D760" s="77"/>
      <c r="E760" s="77"/>
      <c r="F760" s="77"/>
      <c r="G760" s="77"/>
    </row>
    <row r="761" spans="1:7" ht="12.75">
      <c r="A761" s="75"/>
      <c r="B761" s="76"/>
      <c r="C761" s="76"/>
      <c r="D761" s="77"/>
      <c r="E761" s="77"/>
      <c r="F761" s="77"/>
      <c r="G761" s="77"/>
    </row>
    <row r="762" spans="1:7" ht="12.75">
      <c r="A762" s="75"/>
      <c r="B762" s="76"/>
      <c r="C762" s="76"/>
      <c r="D762" s="77"/>
      <c r="E762" s="77"/>
      <c r="F762" s="77"/>
      <c r="G762" s="77"/>
    </row>
    <row r="763" spans="1:7" ht="12.75">
      <c r="A763" s="75"/>
      <c r="B763" s="76"/>
      <c r="C763" s="76"/>
      <c r="D763" s="77"/>
      <c r="E763" s="77"/>
      <c r="F763" s="77"/>
      <c r="G763" s="77"/>
    </row>
    <row r="764" spans="1:7" ht="12.75">
      <c r="A764" s="75"/>
      <c r="B764" s="76"/>
      <c r="C764" s="76"/>
      <c r="D764" s="77"/>
      <c r="E764" s="77"/>
      <c r="F764" s="77"/>
      <c r="G764" s="77"/>
    </row>
    <row r="765" spans="1:7" ht="12.75">
      <c r="A765" s="75"/>
      <c r="B765" s="76"/>
      <c r="C765" s="76"/>
      <c r="D765" s="77"/>
      <c r="E765" s="77"/>
      <c r="F765" s="77"/>
      <c r="G765" s="77"/>
    </row>
    <row r="766" spans="1:7" ht="12.75">
      <c r="A766" s="75"/>
      <c r="B766" s="76"/>
      <c r="C766" s="76"/>
      <c r="D766" s="77"/>
      <c r="E766" s="77"/>
      <c r="F766" s="77"/>
      <c r="G766" s="77"/>
    </row>
    <row r="767" spans="1:7" ht="12.75">
      <c r="A767" s="75"/>
      <c r="B767" s="76"/>
      <c r="C767" s="76"/>
      <c r="D767" s="77"/>
      <c r="E767" s="77"/>
      <c r="F767" s="77"/>
      <c r="G767" s="77"/>
    </row>
    <row r="768" spans="1:7" ht="12.75">
      <c r="A768" s="75"/>
      <c r="B768" s="76"/>
      <c r="C768" s="76"/>
      <c r="D768" s="77"/>
      <c r="E768" s="77"/>
      <c r="F768" s="77"/>
      <c r="G768" s="77"/>
    </row>
    <row r="769" spans="1:7" ht="12.75">
      <c r="A769" s="75"/>
      <c r="B769" s="76"/>
      <c r="C769" s="76"/>
      <c r="D769" s="77"/>
      <c r="E769" s="77"/>
      <c r="F769" s="77"/>
      <c r="G769" s="77"/>
    </row>
    <row r="770" spans="1:7" ht="12.75">
      <c r="A770" s="75"/>
      <c r="B770" s="76"/>
      <c r="C770" s="76"/>
      <c r="D770" s="77"/>
      <c r="E770" s="77"/>
      <c r="F770" s="77"/>
      <c r="G770" s="77"/>
    </row>
    <row r="771" spans="1:7" ht="12.75">
      <c r="A771" s="75"/>
      <c r="B771" s="76"/>
      <c r="C771" s="76"/>
      <c r="D771" s="77"/>
      <c r="E771" s="77"/>
      <c r="F771" s="77"/>
      <c r="G771" s="77"/>
    </row>
    <row r="772" spans="1:7" ht="12.75">
      <c r="A772" s="75"/>
      <c r="B772" s="76"/>
      <c r="C772" s="76"/>
      <c r="D772" s="77"/>
      <c r="E772" s="77"/>
      <c r="F772" s="77"/>
      <c r="G772" s="77"/>
    </row>
    <row r="773" spans="1:7" ht="12.75">
      <c r="A773" s="75"/>
      <c r="B773" s="76"/>
      <c r="C773" s="76"/>
      <c r="D773" s="77"/>
      <c r="E773" s="77"/>
      <c r="F773" s="77"/>
      <c r="G773" s="77"/>
    </row>
    <row r="774" spans="1:7" ht="12.75">
      <c r="A774" s="75"/>
      <c r="B774" s="76"/>
      <c r="C774" s="76"/>
      <c r="D774" s="77"/>
      <c r="E774" s="77"/>
      <c r="F774" s="77"/>
      <c r="G774" s="77"/>
    </row>
    <row r="775" spans="1:7" ht="12.75">
      <c r="A775" s="75"/>
      <c r="B775" s="76"/>
      <c r="C775" s="76"/>
      <c r="D775" s="77"/>
      <c r="E775" s="77"/>
      <c r="F775" s="77"/>
      <c r="G775" s="77"/>
    </row>
    <row r="776" spans="1:7" ht="12.75">
      <c r="A776" s="75"/>
      <c r="B776" s="76"/>
      <c r="C776" s="76"/>
      <c r="D776" s="77"/>
      <c r="E776" s="77"/>
      <c r="F776" s="77"/>
      <c r="G776" s="77"/>
    </row>
    <row r="777" spans="1:7" ht="12.75">
      <c r="A777" s="75"/>
      <c r="B777" s="76"/>
      <c r="C777" s="76"/>
      <c r="D777" s="77"/>
      <c r="E777" s="77"/>
      <c r="F777" s="77"/>
      <c r="G777" s="77"/>
    </row>
    <row r="778" spans="1:7" ht="12.75">
      <c r="A778" s="75"/>
      <c r="B778" s="76"/>
      <c r="C778" s="76"/>
      <c r="D778" s="77"/>
      <c r="E778" s="77"/>
      <c r="F778" s="77"/>
      <c r="G778" s="77"/>
    </row>
    <row r="779" spans="1:7" ht="12.75">
      <c r="A779" s="75"/>
      <c r="B779" s="76"/>
      <c r="C779" s="76"/>
      <c r="D779" s="77"/>
      <c r="E779" s="77"/>
      <c r="F779" s="77"/>
      <c r="G779" s="77"/>
    </row>
    <row r="780" spans="1:7" ht="12.75">
      <c r="A780" s="75"/>
      <c r="B780" s="76"/>
      <c r="C780" s="76"/>
      <c r="D780" s="77"/>
      <c r="E780" s="77"/>
      <c r="F780" s="77"/>
      <c r="G780" s="77"/>
    </row>
    <row r="781" spans="1:7" ht="12.75">
      <c r="A781" s="75"/>
      <c r="B781" s="76"/>
      <c r="C781" s="76"/>
      <c r="D781" s="77"/>
      <c r="E781" s="77"/>
      <c r="F781" s="77"/>
      <c r="G781" s="77"/>
    </row>
    <row r="782" spans="1:7" ht="12.75">
      <c r="A782" s="75"/>
      <c r="B782" s="76"/>
      <c r="C782" s="76"/>
      <c r="D782" s="77"/>
      <c r="E782" s="77"/>
      <c r="F782" s="77"/>
      <c r="G782" s="77"/>
    </row>
    <row r="783" spans="1:7" ht="12.75">
      <c r="A783" s="75"/>
      <c r="B783" s="76"/>
      <c r="C783" s="76"/>
      <c r="D783" s="77"/>
      <c r="E783" s="77"/>
      <c r="F783" s="77"/>
      <c r="G783" s="77"/>
    </row>
    <row r="784" spans="1:7" ht="12.75">
      <c r="A784" s="75"/>
      <c r="B784" s="76"/>
      <c r="C784" s="76"/>
      <c r="D784" s="77"/>
      <c r="E784" s="77"/>
      <c r="F784" s="77"/>
      <c r="G784" s="77"/>
    </row>
    <row r="785" spans="1:7" ht="12.75">
      <c r="A785" s="75"/>
      <c r="B785" s="76"/>
      <c r="C785" s="76"/>
      <c r="D785" s="77"/>
      <c r="E785" s="77"/>
      <c r="F785" s="77"/>
      <c r="G785" s="77"/>
    </row>
    <row r="786" spans="1:7" ht="12.75">
      <c r="A786" s="75"/>
      <c r="B786" s="76"/>
      <c r="C786" s="76"/>
      <c r="D786" s="77"/>
      <c r="E786" s="77"/>
      <c r="F786" s="77"/>
      <c r="G786" s="77"/>
    </row>
    <row r="787" spans="1:7" ht="12.75">
      <c r="A787" s="75"/>
      <c r="B787" s="76"/>
      <c r="C787" s="76"/>
      <c r="D787" s="77"/>
      <c r="E787" s="77"/>
      <c r="F787" s="77"/>
      <c r="G787" s="77"/>
    </row>
    <row r="788" spans="1:7" ht="12.75">
      <c r="A788" s="75"/>
      <c r="B788" s="76"/>
      <c r="C788" s="76"/>
      <c r="D788" s="77"/>
      <c r="E788" s="77"/>
      <c r="F788" s="77"/>
      <c r="G788" s="77"/>
    </row>
    <row r="789" spans="1:7" ht="12.75">
      <c r="A789" s="75"/>
      <c r="B789" s="76"/>
      <c r="C789" s="76"/>
      <c r="D789" s="77"/>
      <c r="E789" s="77"/>
      <c r="F789" s="77"/>
      <c r="G789" s="77"/>
    </row>
    <row r="790" spans="1:7" ht="12.75">
      <c r="A790" s="75"/>
      <c r="B790" s="76"/>
      <c r="C790" s="76"/>
      <c r="D790" s="77"/>
      <c r="E790" s="77"/>
      <c r="F790" s="77"/>
      <c r="G790" s="77"/>
    </row>
    <row r="791" spans="1:7" ht="12.75">
      <c r="A791" s="75"/>
      <c r="B791" s="76"/>
      <c r="C791" s="76"/>
      <c r="D791" s="77"/>
      <c r="E791" s="77"/>
      <c r="F791" s="77"/>
      <c r="G791" s="77"/>
    </row>
    <row r="792" spans="1:7" ht="12.75">
      <c r="A792" s="75"/>
      <c r="B792" s="76"/>
      <c r="C792" s="76"/>
      <c r="D792" s="77"/>
      <c r="E792" s="77"/>
      <c r="F792" s="77"/>
      <c r="G792" s="77"/>
    </row>
    <row r="793" spans="1:7" ht="12.75">
      <c r="A793" s="75"/>
      <c r="B793" s="76"/>
      <c r="C793" s="76"/>
      <c r="D793" s="77"/>
      <c r="E793" s="77"/>
      <c r="F793" s="77"/>
      <c r="G793" s="77"/>
    </row>
    <row r="794" spans="1:7" ht="12.75">
      <c r="A794" s="75"/>
      <c r="B794" s="76"/>
      <c r="C794" s="76"/>
      <c r="D794" s="77"/>
      <c r="E794" s="77"/>
      <c r="F794" s="77"/>
      <c r="G794" s="77"/>
    </row>
    <row r="795" spans="1:7" ht="12.75">
      <c r="A795" s="75"/>
      <c r="B795" s="76"/>
      <c r="C795" s="76"/>
      <c r="D795" s="77"/>
      <c r="E795" s="77"/>
      <c r="F795" s="77"/>
      <c r="G795" s="77"/>
    </row>
    <row r="796" spans="1:7" ht="12.75">
      <c r="A796" s="75"/>
      <c r="B796" s="76"/>
      <c r="C796" s="76"/>
      <c r="D796" s="77"/>
      <c r="E796" s="77"/>
      <c r="F796" s="77"/>
      <c r="G796" s="77"/>
    </row>
    <row r="797" spans="1:7" ht="12.75">
      <c r="A797" s="75"/>
      <c r="B797" s="76"/>
      <c r="C797" s="76"/>
      <c r="D797" s="77"/>
      <c r="E797" s="77"/>
      <c r="F797" s="77"/>
      <c r="G797" s="77"/>
    </row>
    <row r="798" spans="1:7" ht="12.75">
      <c r="A798" s="75"/>
      <c r="B798" s="76"/>
      <c r="C798" s="76"/>
      <c r="D798" s="77"/>
      <c r="E798" s="77"/>
      <c r="F798" s="77"/>
      <c r="G798" s="77"/>
    </row>
    <row r="799" spans="1:7" ht="12.75">
      <c r="A799" s="75"/>
      <c r="B799" s="76"/>
      <c r="C799" s="76"/>
      <c r="D799" s="77"/>
      <c r="E799" s="77"/>
      <c r="F799" s="77"/>
      <c r="G799" s="77"/>
    </row>
    <row r="800" spans="1:7" ht="12.75">
      <c r="A800" s="75"/>
      <c r="B800" s="76"/>
      <c r="C800" s="76"/>
      <c r="D800" s="77"/>
      <c r="E800" s="77"/>
      <c r="F800" s="77"/>
      <c r="G800" s="77"/>
    </row>
    <row r="801" spans="1:7" ht="12.75">
      <c r="A801" s="75"/>
      <c r="B801" s="76"/>
      <c r="C801" s="76"/>
      <c r="D801" s="77"/>
      <c r="E801" s="77"/>
      <c r="F801" s="77"/>
      <c r="G801" s="77"/>
    </row>
    <row r="802" spans="1:7" ht="12.75">
      <c r="A802" s="75"/>
      <c r="B802" s="76"/>
      <c r="C802" s="76"/>
      <c r="D802" s="77"/>
      <c r="E802" s="77"/>
      <c r="F802" s="77"/>
      <c r="G802" s="77"/>
    </row>
    <row r="803" spans="1:7" ht="12.75">
      <c r="A803" s="75"/>
      <c r="B803" s="76"/>
      <c r="C803" s="76"/>
      <c r="D803" s="77"/>
      <c r="E803" s="77"/>
      <c r="F803" s="77"/>
      <c r="G803" s="77"/>
    </row>
    <row r="804" spans="1:7" ht="12.75">
      <c r="A804" s="75"/>
      <c r="B804" s="76"/>
      <c r="C804" s="76"/>
      <c r="D804" s="77"/>
      <c r="E804" s="77"/>
      <c r="F804" s="77"/>
      <c r="G804" s="77"/>
    </row>
    <row r="805" spans="1:7" ht="12.75">
      <c r="A805" s="75"/>
      <c r="B805" s="76"/>
      <c r="C805" s="76"/>
      <c r="D805" s="77"/>
      <c r="E805" s="77"/>
      <c r="F805" s="77"/>
      <c r="G805" s="77"/>
    </row>
    <row r="806" spans="1:7" ht="12.75">
      <c r="A806" s="75"/>
      <c r="B806" s="76"/>
      <c r="C806" s="76"/>
      <c r="D806" s="77"/>
      <c r="E806" s="77"/>
      <c r="F806" s="77"/>
      <c r="G806" s="77"/>
    </row>
    <row r="807" spans="1:7" ht="12.75">
      <c r="A807" s="75"/>
      <c r="B807" s="76"/>
      <c r="C807" s="76"/>
      <c r="D807" s="77"/>
      <c r="E807" s="77"/>
      <c r="F807" s="77"/>
      <c r="G807" s="77"/>
    </row>
    <row r="808" spans="1:7" ht="12.75">
      <c r="A808" s="75"/>
      <c r="B808" s="76"/>
      <c r="C808" s="76"/>
      <c r="D808" s="77"/>
      <c r="E808" s="77"/>
      <c r="F808" s="77"/>
      <c r="G808" s="77"/>
    </row>
    <row r="809" spans="1:7" ht="12.75">
      <c r="A809" s="75"/>
      <c r="B809" s="76"/>
      <c r="C809" s="76"/>
      <c r="D809" s="77"/>
      <c r="E809" s="77"/>
      <c r="F809" s="77"/>
      <c r="G809" s="77"/>
    </row>
    <row r="810" spans="1:7" ht="12.75">
      <c r="A810" s="75"/>
      <c r="B810" s="76"/>
      <c r="C810" s="76"/>
      <c r="D810" s="77"/>
      <c r="E810" s="77"/>
      <c r="F810" s="77"/>
      <c r="G810" s="77"/>
    </row>
    <row r="811" spans="1:7" ht="12.75">
      <c r="A811" s="75"/>
      <c r="B811" s="76"/>
      <c r="C811" s="76"/>
      <c r="D811" s="77"/>
      <c r="E811" s="77"/>
      <c r="F811" s="77"/>
      <c r="G811" s="77"/>
    </row>
    <row r="812" spans="1:7" ht="12.75">
      <c r="A812" s="75"/>
      <c r="B812" s="76"/>
      <c r="C812" s="76"/>
      <c r="D812" s="77"/>
      <c r="E812" s="77"/>
      <c r="F812" s="77"/>
      <c r="G812" s="77"/>
    </row>
    <row r="813" spans="1:7" ht="12.75">
      <c r="A813" s="75"/>
      <c r="B813" s="76"/>
      <c r="C813" s="76"/>
      <c r="D813" s="77"/>
      <c r="E813" s="77"/>
      <c r="F813" s="77"/>
      <c r="G813" s="77"/>
    </row>
    <row r="814" spans="1:7" ht="12.75">
      <c r="A814" s="75"/>
      <c r="B814" s="76"/>
      <c r="C814" s="76"/>
      <c r="D814" s="77"/>
      <c r="E814" s="77"/>
      <c r="F814" s="77"/>
      <c r="G814" s="77"/>
    </row>
    <row r="815" spans="1:7" ht="12.75">
      <c r="A815" s="75"/>
      <c r="B815" s="76"/>
      <c r="C815" s="76"/>
      <c r="D815" s="77"/>
      <c r="E815" s="77"/>
      <c r="F815" s="77"/>
      <c r="G815" s="77"/>
    </row>
    <row r="816" spans="1:7" ht="12.75">
      <c r="A816" s="75"/>
      <c r="B816" s="76"/>
      <c r="C816" s="76"/>
      <c r="D816" s="77"/>
      <c r="E816" s="77"/>
      <c r="F816" s="77"/>
      <c r="G816" s="77"/>
    </row>
    <row r="817" spans="1:7" ht="12.75">
      <c r="A817" s="75"/>
      <c r="B817" s="76"/>
      <c r="C817" s="76"/>
      <c r="D817" s="77"/>
      <c r="E817" s="77"/>
      <c r="F817" s="77"/>
      <c r="G817" s="77"/>
    </row>
    <row r="818" spans="1:7" ht="12.75">
      <c r="A818" s="75"/>
      <c r="B818" s="76"/>
      <c r="C818" s="76"/>
      <c r="D818" s="77"/>
      <c r="E818" s="77"/>
      <c r="F818" s="77"/>
      <c r="G818" s="77"/>
    </row>
    <row r="819" spans="1:7" ht="12.75">
      <c r="A819" s="75"/>
      <c r="B819" s="76"/>
      <c r="C819" s="76"/>
      <c r="D819" s="77"/>
      <c r="E819" s="77"/>
      <c r="F819" s="77"/>
      <c r="G819" s="77"/>
    </row>
    <row r="820" spans="1:7" ht="12.75">
      <c r="A820" s="75"/>
      <c r="B820" s="76"/>
      <c r="C820" s="76"/>
      <c r="D820" s="77"/>
      <c r="E820" s="77"/>
      <c r="F820" s="77"/>
      <c r="G820" s="77"/>
    </row>
    <row r="821" spans="1:7" ht="12.75">
      <c r="A821" s="75"/>
      <c r="B821" s="76"/>
      <c r="C821" s="76"/>
      <c r="D821" s="77"/>
      <c r="E821" s="77"/>
      <c r="F821" s="77"/>
      <c r="G821" s="77"/>
    </row>
    <row r="822" spans="1:7" ht="12.75">
      <c r="A822" s="75"/>
      <c r="B822" s="76"/>
      <c r="C822" s="76"/>
      <c r="D822" s="77"/>
      <c r="E822" s="77"/>
      <c r="F822" s="77"/>
      <c r="G822" s="77"/>
    </row>
    <row r="823" spans="1:7" ht="12.75">
      <c r="A823" s="75"/>
      <c r="B823" s="76"/>
      <c r="C823" s="76"/>
      <c r="D823" s="77"/>
      <c r="E823" s="77"/>
      <c r="F823" s="77"/>
      <c r="G823" s="77"/>
    </row>
    <row r="824" spans="1:7" ht="12.75">
      <c r="A824" s="75"/>
      <c r="B824" s="76"/>
      <c r="C824" s="76"/>
      <c r="D824" s="77"/>
      <c r="E824" s="77"/>
      <c r="F824" s="77"/>
      <c r="G824" s="77"/>
    </row>
    <row r="825" spans="1:7" ht="12.75">
      <c r="A825" s="75"/>
      <c r="B825" s="76"/>
      <c r="C825" s="76"/>
      <c r="D825" s="77"/>
      <c r="E825" s="77"/>
      <c r="F825" s="77"/>
      <c r="G825" s="77"/>
    </row>
    <row r="826" spans="1:7" ht="12.75">
      <c r="A826" s="75"/>
      <c r="B826" s="76"/>
      <c r="C826" s="76"/>
      <c r="D826" s="77"/>
      <c r="E826" s="77"/>
      <c r="F826" s="77"/>
      <c r="G826" s="77"/>
    </row>
    <row r="827" spans="1:7" ht="12.75">
      <c r="A827" s="75"/>
      <c r="B827" s="76"/>
      <c r="C827" s="76"/>
      <c r="D827" s="77"/>
      <c r="E827" s="77"/>
      <c r="F827" s="77"/>
      <c r="G827" s="77"/>
    </row>
    <row r="828" spans="1:7" ht="12.75">
      <c r="A828" s="75"/>
      <c r="B828" s="76"/>
      <c r="C828" s="76"/>
      <c r="D828" s="77"/>
      <c r="E828" s="77"/>
      <c r="F828" s="77"/>
      <c r="G828" s="77"/>
    </row>
    <row r="829" spans="1:7" ht="12.75">
      <c r="A829" s="75"/>
      <c r="B829" s="76"/>
      <c r="C829" s="76"/>
      <c r="D829" s="77"/>
      <c r="E829" s="77"/>
      <c r="F829" s="77"/>
      <c r="G829" s="77"/>
    </row>
    <row r="830" spans="1:7" ht="12.75">
      <c r="A830" s="75"/>
      <c r="B830" s="76"/>
      <c r="C830" s="76"/>
      <c r="D830" s="77"/>
      <c r="E830" s="77"/>
      <c r="F830" s="77"/>
      <c r="G830" s="77"/>
    </row>
    <row r="831" spans="1:7" ht="12.75">
      <c r="A831" s="75"/>
      <c r="B831" s="76"/>
      <c r="C831" s="76"/>
      <c r="D831" s="77"/>
      <c r="E831" s="77"/>
      <c r="F831" s="77"/>
      <c r="G831" s="77"/>
    </row>
    <row r="832" spans="1:7" ht="12.75">
      <c r="A832" s="75"/>
      <c r="B832" s="76"/>
      <c r="C832" s="76"/>
      <c r="D832" s="77"/>
      <c r="E832" s="77"/>
      <c r="F832" s="77"/>
      <c r="G832" s="77"/>
    </row>
    <row r="833" spans="1:7" ht="12.75">
      <c r="A833" s="75"/>
      <c r="B833" s="76"/>
      <c r="C833" s="76"/>
      <c r="D833" s="77"/>
      <c r="E833" s="77"/>
      <c r="F833" s="77"/>
      <c r="G833" s="77"/>
    </row>
    <row r="834" spans="1:7" ht="12.75">
      <c r="A834" s="75"/>
      <c r="B834" s="76"/>
      <c r="C834" s="76"/>
      <c r="D834" s="77"/>
      <c r="E834" s="77"/>
      <c r="F834" s="77"/>
      <c r="G834" s="77"/>
    </row>
    <row r="835" spans="1:7" ht="12.75">
      <c r="A835" s="75"/>
      <c r="B835" s="76"/>
      <c r="C835" s="76"/>
      <c r="D835" s="77"/>
      <c r="E835" s="77"/>
      <c r="F835" s="77"/>
      <c r="G835" s="77"/>
    </row>
    <row r="836" spans="1:7" ht="12.75">
      <c r="A836" s="75"/>
      <c r="B836" s="76"/>
      <c r="C836" s="76"/>
      <c r="D836" s="77"/>
      <c r="E836" s="77"/>
      <c r="F836" s="77"/>
      <c r="G836" s="77"/>
    </row>
    <row r="837" spans="1:7" ht="12.75">
      <c r="A837" s="75"/>
      <c r="B837" s="76"/>
      <c r="C837" s="76"/>
      <c r="D837" s="77"/>
      <c r="E837" s="77"/>
      <c r="F837" s="77"/>
      <c r="G837" s="77"/>
    </row>
    <row r="838" spans="1:7" ht="12.75">
      <c r="A838" s="75"/>
      <c r="B838" s="76"/>
      <c r="C838" s="76"/>
      <c r="D838" s="77"/>
      <c r="E838" s="77"/>
      <c r="F838" s="77"/>
      <c r="G838" s="77"/>
    </row>
    <row r="839" spans="1:7" ht="12.75">
      <c r="A839" s="75"/>
      <c r="B839" s="76"/>
      <c r="C839" s="76"/>
      <c r="D839" s="77"/>
      <c r="E839" s="77"/>
      <c r="F839" s="77"/>
      <c r="G839" s="77"/>
    </row>
    <row r="840" spans="1:7" ht="12.75">
      <c r="A840" s="75"/>
      <c r="B840" s="76"/>
      <c r="C840" s="76"/>
      <c r="D840" s="77"/>
      <c r="E840" s="77"/>
      <c r="F840" s="77"/>
      <c r="G840" s="77"/>
    </row>
    <row r="841" spans="1:7" ht="12.75">
      <c r="A841" s="75"/>
      <c r="B841" s="76"/>
      <c r="C841" s="76"/>
      <c r="D841" s="77"/>
      <c r="E841" s="77"/>
      <c r="F841" s="77"/>
      <c r="G841" s="77"/>
    </row>
    <row r="842" spans="1:7" ht="12.75">
      <c r="A842" s="75"/>
      <c r="B842" s="76"/>
      <c r="C842" s="76"/>
      <c r="D842" s="77"/>
      <c r="E842" s="77"/>
      <c r="F842" s="77"/>
      <c r="G842" s="77"/>
    </row>
    <row r="843" spans="1:7" ht="12.75">
      <c r="A843" s="75"/>
      <c r="B843" s="76"/>
      <c r="C843" s="76"/>
      <c r="D843" s="77"/>
      <c r="E843" s="77"/>
      <c r="F843" s="77"/>
      <c r="G843" s="77"/>
    </row>
    <row r="844" spans="1:7" ht="12.75">
      <c r="A844" s="75"/>
      <c r="B844" s="76"/>
      <c r="C844" s="76"/>
      <c r="D844" s="77"/>
      <c r="E844" s="77"/>
      <c r="F844" s="77"/>
      <c r="G844" s="77"/>
    </row>
    <row r="845" spans="1:7" ht="12.75">
      <c r="A845" s="75"/>
      <c r="B845" s="76"/>
      <c r="C845" s="76"/>
      <c r="D845" s="77"/>
      <c r="E845" s="77"/>
      <c r="F845" s="77"/>
      <c r="G845" s="77"/>
    </row>
    <row r="846" spans="1:7" ht="12.75">
      <c r="A846" s="75"/>
      <c r="B846" s="76"/>
      <c r="C846" s="76"/>
      <c r="D846" s="77"/>
      <c r="E846" s="77"/>
      <c r="F846" s="77"/>
      <c r="G846" s="77"/>
    </row>
    <row r="847" spans="1:7" ht="12.75">
      <c r="A847" s="75"/>
      <c r="B847" s="76"/>
      <c r="C847" s="76"/>
      <c r="D847" s="77"/>
      <c r="E847" s="77"/>
      <c r="F847" s="77"/>
      <c r="G847" s="77"/>
    </row>
    <row r="848" spans="1:7" ht="12.75">
      <c r="A848" s="75"/>
      <c r="B848" s="76"/>
      <c r="C848" s="76"/>
      <c r="D848" s="77"/>
      <c r="E848" s="77"/>
      <c r="F848" s="77"/>
      <c r="G848" s="77"/>
    </row>
    <row r="849" spans="1:7" ht="12.75">
      <c r="A849" s="75"/>
      <c r="B849" s="76"/>
      <c r="C849" s="76"/>
      <c r="D849" s="77"/>
      <c r="E849" s="77"/>
      <c r="F849" s="77"/>
      <c r="G849" s="77"/>
    </row>
    <row r="850" spans="1:7" ht="12.75">
      <c r="A850" s="75"/>
      <c r="B850" s="76"/>
      <c r="C850" s="76"/>
      <c r="D850" s="77"/>
      <c r="E850" s="77"/>
      <c r="F850" s="77"/>
      <c r="G850" s="77"/>
    </row>
    <row r="851" spans="1:7" ht="12.75">
      <c r="A851" s="75"/>
      <c r="B851" s="76"/>
      <c r="C851" s="76"/>
      <c r="D851" s="77"/>
      <c r="E851" s="77"/>
      <c r="F851" s="77"/>
      <c r="G851" s="77"/>
    </row>
    <row r="852" spans="1:7" ht="12.75">
      <c r="A852" s="75"/>
      <c r="B852" s="76"/>
      <c r="C852" s="76"/>
      <c r="D852" s="77"/>
      <c r="E852" s="77"/>
      <c r="F852" s="77"/>
      <c r="G852" s="77"/>
    </row>
    <row r="853" spans="1:7" ht="12.75">
      <c r="A853" s="75"/>
      <c r="B853" s="76"/>
      <c r="C853" s="76"/>
      <c r="D853" s="77"/>
      <c r="E853" s="77"/>
      <c r="F853" s="77"/>
      <c r="G853" s="77"/>
    </row>
    <row r="854" spans="1:7" ht="12.75">
      <c r="A854" s="75"/>
      <c r="B854" s="76"/>
      <c r="C854" s="76"/>
      <c r="D854" s="77"/>
      <c r="E854" s="77"/>
      <c r="F854" s="77"/>
      <c r="G854" s="77"/>
    </row>
    <row r="855" spans="1:7" ht="12.75">
      <c r="A855" s="75"/>
      <c r="B855" s="76"/>
      <c r="C855" s="76"/>
      <c r="D855" s="77"/>
      <c r="E855" s="77"/>
      <c r="F855" s="77"/>
      <c r="G855" s="77"/>
    </row>
    <row r="856" spans="1:7" ht="12.75">
      <c r="A856" s="75"/>
      <c r="B856" s="76"/>
      <c r="C856" s="76"/>
      <c r="D856" s="77"/>
      <c r="E856" s="77"/>
      <c r="F856" s="77"/>
      <c r="G856" s="77"/>
    </row>
    <row r="857" spans="1:7" ht="12.75">
      <c r="A857" s="75"/>
      <c r="B857" s="76"/>
      <c r="C857" s="76"/>
      <c r="D857" s="77"/>
      <c r="E857" s="77"/>
      <c r="F857" s="77"/>
      <c r="G857" s="77"/>
    </row>
    <row r="858" spans="1:7" ht="12.75">
      <c r="A858" s="75"/>
      <c r="B858" s="76"/>
      <c r="C858" s="76"/>
      <c r="D858" s="77"/>
      <c r="E858" s="77"/>
      <c r="F858" s="77"/>
      <c r="G858" s="77"/>
    </row>
    <row r="859" spans="1:7" ht="12.75">
      <c r="A859" s="75"/>
      <c r="B859" s="76"/>
      <c r="C859" s="76"/>
      <c r="D859" s="77"/>
      <c r="E859" s="77"/>
      <c r="F859" s="77"/>
      <c r="G859" s="77"/>
    </row>
    <row r="860" spans="1:7" ht="12.75">
      <c r="A860" s="75"/>
      <c r="B860" s="76"/>
      <c r="C860" s="76"/>
      <c r="D860" s="77"/>
      <c r="E860" s="77"/>
      <c r="F860" s="77"/>
      <c r="G860" s="77"/>
    </row>
    <row r="861" spans="1:7" ht="12.75">
      <c r="A861" s="75"/>
      <c r="B861" s="76"/>
      <c r="C861" s="76"/>
      <c r="D861" s="77"/>
      <c r="E861" s="77"/>
      <c r="F861" s="77"/>
      <c r="G861" s="77"/>
    </row>
    <row r="862" spans="1:7" ht="12.75">
      <c r="A862" s="75"/>
      <c r="B862" s="76"/>
      <c r="C862" s="76"/>
      <c r="D862" s="77"/>
      <c r="E862" s="77"/>
      <c r="F862" s="77"/>
      <c r="G862" s="77"/>
    </row>
    <row r="863" spans="1:7" ht="12.75">
      <c r="A863" s="75"/>
      <c r="B863" s="76"/>
      <c r="C863" s="76"/>
      <c r="D863" s="77"/>
      <c r="E863" s="77"/>
      <c r="F863" s="77"/>
      <c r="G863" s="77"/>
    </row>
    <row r="864" spans="1:7" ht="12.75">
      <c r="A864" s="75"/>
      <c r="B864" s="76"/>
      <c r="C864" s="76"/>
      <c r="D864" s="77"/>
      <c r="E864" s="77"/>
      <c r="F864" s="77"/>
      <c r="G864" s="77"/>
    </row>
    <row r="865" spans="1:7" ht="12.75">
      <c r="A865" s="75"/>
      <c r="B865" s="76"/>
      <c r="C865" s="76"/>
      <c r="D865" s="77"/>
      <c r="E865" s="77"/>
      <c r="F865" s="77"/>
      <c r="G865" s="77"/>
    </row>
    <row r="866" spans="1:7" ht="12.75">
      <c r="A866" s="75"/>
      <c r="B866" s="76"/>
      <c r="C866" s="76"/>
      <c r="D866" s="77"/>
      <c r="E866" s="77"/>
      <c r="F866" s="77"/>
      <c r="G866" s="77"/>
    </row>
    <row r="867" spans="1:7" ht="12.75">
      <c r="A867" s="75"/>
      <c r="B867" s="76"/>
      <c r="C867" s="76"/>
      <c r="D867" s="77"/>
      <c r="E867" s="77"/>
      <c r="F867" s="77"/>
      <c r="G867" s="77"/>
    </row>
    <row r="868" spans="1:7" ht="12.75">
      <c r="A868" s="75"/>
      <c r="B868" s="76"/>
      <c r="C868" s="76"/>
      <c r="D868" s="77"/>
      <c r="E868" s="77"/>
      <c r="F868" s="77"/>
      <c r="G868" s="77"/>
    </row>
    <row r="869" spans="1:7" ht="12.75">
      <c r="A869" s="75"/>
      <c r="B869" s="76"/>
      <c r="C869" s="76"/>
      <c r="D869" s="77"/>
      <c r="E869" s="77"/>
      <c r="F869" s="77"/>
      <c r="G869" s="77"/>
    </row>
    <row r="870" spans="1:7" ht="12.75">
      <c r="A870" s="75"/>
      <c r="B870" s="76"/>
      <c r="C870" s="76"/>
      <c r="D870" s="77"/>
      <c r="E870" s="77"/>
      <c r="F870" s="77"/>
      <c r="G870" s="77"/>
    </row>
    <row r="871" spans="1:7" ht="12.75">
      <c r="A871" s="75"/>
      <c r="B871" s="76"/>
      <c r="C871" s="76"/>
      <c r="D871" s="77"/>
      <c r="E871" s="77"/>
      <c r="F871" s="77"/>
      <c r="G871" s="77"/>
    </row>
    <row r="872" spans="1:7" ht="12.75">
      <c r="A872" s="75"/>
      <c r="B872" s="76"/>
      <c r="C872" s="76"/>
      <c r="D872" s="77"/>
      <c r="E872" s="77"/>
      <c r="F872" s="77"/>
      <c r="G872" s="77"/>
    </row>
    <row r="873" spans="1:7" ht="12.75">
      <c r="A873" s="75"/>
      <c r="B873" s="76"/>
      <c r="C873" s="76"/>
      <c r="D873" s="77"/>
      <c r="E873" s="77"/>
      <c r="F873" s="77"/>
      <c r="G873" s="77"/>
    </row>
    <row r="874" spans="1:7" ht="12.75">
      <c r="A874" s="75"/>
      <c r="B874" s="76"/>
      <c r="C874" s="76"/>
      <c r="D874" s="77"/>
      <c r="E874" s="77"/>
      <c r="F874" s="77"/>
      <c r="G874" s="77"/>
    </row>
    <row r="875" spans="1:7" ht="12.75">
      <c r="A875" s="75"/>
      <c r="B875" s="76"/>
      <c r="C875" s="76"/>
      <c r="D875" s="77"/>
      <c r="E875" s="77"/>
      <c r="F875" s="77"/>
      <c r="G875" s="77"/>
    </row>
    <row r="876" spans="1:7" ht="12.75">
      <c r="A876" s="75"/>
      <c r="B876" s="76"/>
      <c r="C876" s="76"/>
      <c r="D876" s="77"/>
      <c r="E876" s="77"/>
      <c r="F876" s="77"/>
      <c r="G876" s="77"/>
    </row>
    <row r="877" spans="1:7" ht="12.75">
      <c r="A877" s="75"/>
      <c r="B877" s="76"/>
      <c r="C877" s="76"/>
      <c r="D877" s="77"/>
      <c r="E877" s="77"/>
      <c r="F877" s="77"/>
      <c r="G877" s="77"/>
    </row>
    <row r="878" spans="1:7" ht="12.75">
      <c r="A878" s="75"/>
      <c r="B878" s="76"/>
      <c r="C878" s="76"/>
      <c r="D878" s="77"/>
      <c r="E878" s="77"/>
      <c r="F878" s="77"/>
      <c r="G878" s="77"/>
    </row>
    <row r="879" spans="1:7" ht="12.75">
      <c r="A879" s="75"/>
      <c r="B879" s="76"/>
      <c r="C879" s="76"/>
      <c r="D879" s="77"/>
      <c r="E879" s="77"/>
      <c r="F879" s="77"/>
      <c r="G879" s="77"/>
    </row>
    <row r="880" spans="1:7" ht="12.75">
      <c r="A880" s="75"/>
      <c r="B880" s="76"/>
      <c r="C880" s="76"/>
      <c r="D880" s="77"/>
      <c r="E880" s="77"/>
      <c r="F880" s="77"/>
      <c r="G880" s="77"/>
    </row>
    <row r="881" spans="1:7" ht="12.75">
      <c r="A881" s="75"/>
      <c r="B881" s="76"/>
      <c r="C881" s="76"/>
      <c r="D881" s="77"/>
      <c r="E881" s="77"/>
      <c r="F881" s="77"/>
      <c r="G881" s="77"/>
    </row>
    <row r="882" spans="1:7" ht="12.75">
      <c r="A882" s="75"/>
      <c r="B882" s="76"/>
      <c r="C882" s="76"/>
      <c r="D882" s="77"/>
      <c r="E882" s="77"/>
      <c r="F882" s="77"/>
      <c r="G882" s="77"/>
    </row>
    <row r="883" spans="1:7" ht="12.75">
      <c r="A883" s="75"/>
      <c r="B883" s="76"/>
      <c r="C883" s="76"/>
      <c r="D883" s="77"/>
      <c r="E883" s="77"/>
      <c r="F883" s="77"/>
      <c r="G883" s="77"/>
    </row>
    <row r="884" spans="1:7" ht="12.75">
      <c r="A884" s="75"/>
      <c r="B884" s="76"/>
      <c r="C884" s="76"/>
      <c r="D884" s="77"/>
      <c r="E884" s="77"/>
      <c r="F884" s="77"/>
      <c r="G884" s="77"/>
    </row>
    <row r="885" spans="1:7" ht="12.75">
      <c r="A885" s="75"/>
      <c r="B885" s="76"/>
      <c r="C885" s="76"/>
      <c r="D885" s="77"/>
      <c r="E885" s="77"/>
      <c r="F885" s="77"/>
      <c r="G885" s="77"/>
    </row>
    <row r="886" spans="1:7" ht="12.75">
      <c r="A886" s="75"/>
      <c r="B886" s="76"/>
      <c r="C886" s="76"/>
      <c r="D886" s="77"/>
      <c r="E886" s="77"/>
      <c r="F886" s="77"/>
      <c r="G886" s="77"/>
    </row>
    <row r="887" spans="1:7" ht="12.75">
      <c r="A887" s="75"/>
      <c r="B887" s="76"/>
      <c r="C887" s="76"/>
      <c r="D887" s="77"/>
      <c r="E887" s="77"/>
      <c r="F887" s="77"/>
      <c r="G887" s="77"/>
    </row>
    <row r="888" spans="1:7" ht="12.75">
      <c r="A888" s="75"/>
      <c r="B888" s="76"/>
      <c r="C888" s="76"/>
      <c r="D888" s="77"/>
      <c r="E888" s="77"/>
      <c r="F888" s="77"/>
      <c r="G888" s="77"/>
    </row>
    <row r="889" spans="1:7" ht="12.75">
      <c r="A889" s="75"/>
      <c r="B889" s="76"/>
      <c r="C889" s="76"/>
      <c r="D889" s="77"/>
      <c r="E889" s="77"/>
      <c r="F889" s="77"/>
      <c r="G889" s="77"/>
    </row>
    <row r="890" spans="1:7" ht="12.75">
      <c r="A890" s="75"/>
      <c r="B890" s="76"/>
      <c r="C890" s="76"/>
      <c r="D890" s="77"/>
      <c r="E890" s="77"/>
      <c r="F890" s="77"/>
      <c r="G890" s="77"/>
    </row>
    <row r="891" spans="1:7" ht="12.75">
      <c r="A891" s="75"/>
      <c r="B891" s="76"/>
      <c r="C891" s="76"/>
      <c r="D891" s="77"/>
      <c r="E891" s="77"/>
      <c r="F891" s="77"/>
      <c r="G891" s="77"/>
    </row>
    <row r="892" spans="1:7" ht="12.75">
      <c r="A892" s="75"/>
      <c r="B892" s="76"/>
      <c r="C892" s="76"/>
      <c r="D892" s="77"/>
      <c r="E892" s="77"/>
      <c r="F892" s="77"/>
      <c r="G892" s="77"/>
    </row>
    <row r="893" spans="1:7" ht="12.75">
      <c r="A893" s="75"/>
      <c r="B893" s="76"/>
      <c r="C893" s="76"/>
      <c r="D893" s="77"/>
      <c r="E893" s="77"/>
      <c r="F893" s="77"/>
      <c r="G893" s="77"/>
    </row>
    <row r="894" spans="1:7" ht="12.75">
      <c r="A894" s="75"/>
      <c r="B894" s="76"/>
      <c r="C894" s="76"/>
      <c r="D894" s="77"/>
      <c r="E894" s="77"/>
      <c r="F894" s="77"/>
      <c r="G894" s="77"/>
    </row>
    <row r="895" spans="1:7" ht="12.75">
      <c r="A895" s="75"/>
      <c r="B895" s="76"/>
      <c r="C895" s="76"/>
      <c r="D895" s="77"/>
      <c r="E895" s="77"/>
      <c r="F895" s="77"/>
      <c r="G895" s="77"/>
    </row>
    <row r="896" spans="1:7" ht="12.75">
      <c r="A896" s="75"/>
      <c r="B896" s="76"/>
      <c r="C896" s="76"/>
      <c r="D896" s="77"/>
      <c r="E896" s="77"/>
      <c r="F896" s="77"/>
      <c r="G896" s="77"/>
    </row>
    <row r="897" spans="1:7" ht="12.75">
      <c r="A897" s="75"/>
      <c r="B897" s="76"/>
      <c r="C897" s="76"/>
      <c r="D897" s="77"/>
      <c r="E897" s="77"/>
      <c r="F897" s="77"/>
      <c r="G897" s="77"/>
    </row>
    <row r="898" spans="1:7" ht="12.75">
      <c r="A898" s="75"/>
      <c r="B898" s="76"/>
      <c r="C898" s="76"/>
      <c r="D898" s="77"/>
      <c r="E898" s="77"/>
      <c r="F898" s="77"/>
      <c r="G898" s="77"/>
    </row>
    <row r="899" spans="1:7" ht="12.75">
      <c r="A899" s="75"/>
      <c r="B899" s="76"/>
      <c r="C899" s="76"/>
      <c r="D899" s="77"/>
      <c r="E899" s="77"/>
      <c r="F899" s="77"/>
      <c r="G899" s="77"/>
    </row>
    <row r="900" spans="1:7" ht="12.75">
      <c r="A900" s="75"/>
      <c r="B900" s="76"/>
      <c r="C900" s="76"/>
      <c r="D900" s="77"/>
      <c r="E900" s="77"/>
      <c r="F900" s="77"/>
      <c r="G900" s="77"/>
    </row>
    <row r="901" spans="1:7" ht="12.75">
      <c r="A901" s="75"/>
      <c r="B901" s="76"/>
      <c r="C901" s="76"/>
      <c r="D901" s="77"/>
      <c r="E901" s="77"/>
      <c r="F901" s="77"/>
      <c r="G901" s="77"/>
    </row>
    <row r="902" spans="1:7" ht="12.75">
      <c r="A902" s="75"/>
      <c r="B902" s="76"/>
      <c r="C902" s="76"/>
      <c r="D902" s="77"/>
      <c r="E902" s="77"/>
      <c r="F902" s="77"/>
      <c r="G902" s="77"/>
    </row>
    <row r="903" spans="1:7" ht="12.75">
      <c r="A903" s="75"/>
      <c r="B903" s="76"/>
      <c r="C903" s="76"/>
      <c r="D903" s="77"/>
      <c r="E903" s="77"/>
      <c r="F903" s="77"/>
      <c r="G903" s="77"/>
    </row>
    <row r="904" spans="1:7" ht="12.75">
      <c r="A904" s="75"/>
      <c r="B904" s="76"/>
      <c r="C904" s="76"/>
      <c r="D904" s="77"/>
      <c r="E904" s="77"/>
      <c r="F904" s="77"/>
      <c r="G904" s="77"/>
    </row>
    <row r="905" spans="1:7" ht="12.75">
      <c r="A905" s="75"/>
      <c r="B905" s="76"/>
      <c r="C905" s="76"/>
      <c r="D905" s="77"/>
      <c r="E905" s="77"/>
      <c r="F905" s="77"/>
      <c r="G905" s="77"/>
    </row>
    <row r="906" spans="1:7" ht="12.75">
      <c r="A906" s="75"/>
      <c r="B906" s="76"/>
      <c r="C906" s="76"/>
      <c r="D906" s="77"/>
      <c r="E906" s="77"/>
      <c r="F906" s="77"/>
      <c r="G906" s="77"/>
    </row>
    <row r="907" spans="1:7" ht="12.75">
      <c r="A907" s="75"/>
      <c r="B907" s="76"/>
      <c r="C907" s="76"/>
      <c r="D907" s="77"/>
      <c r="E907" s="77"/>
      <c r="F907" s="77"/>
      <c r="G907" s="77"/>
    </row>
    <row r="908" spans="1:7" ht="12.75">
      <c r="A908" s="75"/>
      <c r="B908" s="76"/>
      <c r="C908" s="76"/>
      <c r="D908" s="77"/>
      <c r="E908" s="77"/>
      <c r="F908" s="77"/>
      <c r="G908" s="77"/>
    </row>
    <row r="909" spans="1:7" ht="12.75">
      <c r="A909" s="75"/>
      <c r="B909" s="76"/>
      <c r="C909" s="76"/>
      <c r="D909" s="77"/>
      <c r="E909" s="77"/>
      <c r="F909" s="77"/>
      <c r="G909" s="77"/>
    </row>
    <row r="910" spans="1:7" ht="12.75">
      <c r="A910" s="75"/>
      <c r="B910" s="76"/>
      <c r="C910" s="76"/>
      <c r="D910" s="77"/>
      <c r="E910" s="77"/>
      <c r="F910" s="77"/>
      <c r="G910" s="77"/>
    </row>
    <row r="911" spans="1:7" ht="12.75">
      <c r="A911" s="75"/>
      <c r="B911" s="76"/>
      <c r="C911" s="76"/>
      <c r="D911" s="77"/>
      <c r="E911" s="77"/>
      <c r="F911" s="77"/>
      <c r="G911" s="77"/>
    </row>
    <row r="912" spans="1:7" ht="12.75">
      <c r="A912" s="75"/>
      <c r="B912" s="76"/>
      <c r="C912" s="76"/>
      <c r="D912" s="77"/>
      <c r="E912" s="77"/>
      <c r="F912" s="77"/>
      <c r="G912" s="77"/>
    </row>
    <row r="913" spans="1:7" ht="12.75">
      <c r="A913" s="75"/>
      <c r="B913" s="76"/>
      <c r="C913" s="76"/>
      <c r="D913" s="77"/>
      <c r="E913" s="77"/>
      <c r="F913" s="77"/>
      <c r="G913" s="77"/>
    </row>
    <row r="914" spans="1:7" ht="12.75">
      <c r="A914" s="75"/>
      <c r="B914" s="76"/>
      <c r="C914" s="76"/>
      <c r="D914" s="77"/>
      <c r="E914" s="77"/>
      <c r="F914" s="77"/>
      <c r="G914" s="77"/>
    </row>
    <row r="915" spans="1:7" ht="12.75">
      <c r="A915" s="75"/>
      <c r="B915" s="76"/>
      <c r="C915" s="76"/>
      <c r="D915" s="77"/>
      <c r="E915" s="77"/>
      <c r="F915" s="77"/>
      <c r="G915" s="77"/>
    </row>
    <row r="916" spans="1:7" ht="12.75">
      <c r="A916" s="75"/>
      <c r="B916" s="76"/>
      <c r="C916" s="76"/>
      <c r="D916" s="77"/>
      <c r="E916" s="77"/>
      <c r="F916" s="77"/>
      <c r="G916" s="77"/>
    </row>
    <row r="917" spans="1:7" ht="12.75">
      <c r="A917" s="75"/>
      <c r="B917" s="76"/>
      <c r="C917" s="76"/>
      <c r="D917" s="77"/>
      <c r="E917" s="77"/>
      <c r="F917" s="77"/>
      <c r="G917" s="77"/>
    </row>
    <row r="918" spans="1:7" ht="12.75">
      <c r="A918" s="75"/>
      <c r="B918" s="76"/>
      <c r="C918" s="76"/>
      <c r="D918" s="77"/>
      <c r="E918" s="77"/>
      <c r="F918" s="77"/>
      <c r="G918" s="77"/>
    </row>
    <row r="919" spans="1:7" ht="12.75">
      <c r="A919" s="75"/>
      <c r="B919" s="76"/>
      <c r="C919" s="76"/>
      <c r="D919" s="77"/>
      <c r="E919" s="77"/>
      <c r="F919" s="77"/>
      <c r="G919" s="77"/>
    </row>
    <row r="920" spans="1:7" ht="12.75">
      <c r="A920" s="75"/>
      <c r="B920" s="76"/>
      <c r="C920" s="76"/>
      <c r="D920" s="77"/>
      <c r="E920" s="77"/>
      <c r="F920" s="77"/>
      <c r="G920" s="77"/>
    </row>
    <row r="921" spans="1:7" ht="12.75">
      <c r="A921" s="75"/>
      <c r="B921" s="76"/>
      <c r="C921" s="76"/>
      <c r="D921" s="77"/>
      <c r="E921" s="77"/>
      <c r="F921" s="77"/>
      <c r="G921" s="77"/>
    </row>
    <row r="922" spans="1:7" ht="12.75">
      <c r="A922" s="75"/>
      <c r="B922" s="76"/>
      <c r="C922" s="76"/>
      <c r="D922" s="77"/>
      <c r="E922" s="77"/>
      <c r="F922" s="77"/>
      <c r="G922" s="77"/>
    </row>
    <row r="923" spans="1:7" ht="12.75">
      <c r="A923" s="75"/>
      <c r="B923" s="76"/>
      <c r="C923" s="76"/>
      <c r="D923" s="77"/>
      <c r="E923" s="77"/>
      <c r="F923" s="77"/>
      <c r="G923" s="77"/>
    </row>
    <row r="924" spans="1:7" ht="12.75">
      <c r="A924" s="75"/>
      <c r="B924" s="76"/>
      <c r="C924" s="76"/>
      <c r="D924" s="77"/>
      <c r="E924" s="77"/>
      <c r="F924" s="77"/>
      <c r="G924" s="77"/>
    </row>
    <row r="925" spans="1:7" ht="12.75">
      <c r="A925" s="75"/>
      <c r="B925" s="76"/>
      <c r="C925" s="76"/>
      <c r="D925" s="77"/>
      <c r="E925" s="77"/>
      <c r="F925" s="77"/>
      <c r="G925" s="77"/>
    </row>
    <row r="926" spans="1:7" ht="12.75">
      <c r="A926" s="75"/>
      <c r="B926" s="76"/>
      <c r="C926" s="76"/>
      <c r="D926" s="77"/>
      <c r="E926" s="77"/>
      <c r="F926" s="77"/>
      <c r="G926" s="77"/>
    </row>
    <row r="927" spans="1:7" ht="12.75">
      <c r="A927" s="75"/>
      <c r="B927" s="76"/>
      <c r="C927" s="76"/>
      <c r="D927" s="77"/>
      <c r="E927" s="77"/>
      <c r="F927" s="77"/>
      <c r="G927" s="77"/>
    </row>
    <row r="928" spans="1:7" ht="12.75">
      <c r="A928" s="75"/>
      <c r="B928" s="76"/>
      <c r="C928" s="76"/>
      <c r="D928" s="77"/>
      <c r="E928" s="77"/>
      <c r="F928" s="77"/>
      <c r="G928" s="77"/>
    </row>
    <row r="929" spans="1:7" ht="12.75">
      <c r="A929" s="75"/>
      <c r="B929" s="76"/>
      <c r="C929" s="76"/>
      <c r="D929" s="77"/>
      <c r="E929" s="77"/>
      <c r="F929" s="77"/>
      <c r="G929" s="77"/>
    </row>
    <row r="930" spans="1:7" ht="12.75">
      <c r="A930" s="75"/>
      <c r="B930" s="76"/>
      <c r="C930" s="76"/>
      <c r="D930" s="77"/>
      <c r="E930" s="77"/>
      <c r="F930" s="77"/>
      <c r="G930" s="77"/>
    </row>
    <row r="931" spans="1:7" ht="12.75">
      <c r="A931" s="75"/>
      <c r="B931" s="76"/>
      <c r="C931" s="76"/>
      <c r="D931" s="77"/>
      <c r="E931" s="77"/>
      <c r="F931" s="77"/>
      <c r="G931" s="77"/>
    </row>
    <row r="932" spans="1:7" ht="12.75">
      <c r="A932" s="75"/>
      <c r="B932" s="76"/>
      <c r="C932" s="76"/>
      <c r="D932" s="77"/>
      <c r="E932" s="77"/>
      <c r="F932" s="77"/>
      <c r="G932" s="77"/>
    </row>
    <row r="933" spans="1:7" ht="12.75">
      <c r="A933" s="75"/>
      <c r="B933" s="76"/>
      <c r="C933" s="76"/>
      <c r="D933" s="77"/>
      <c r="E933" s="77"/>
      <c r="F933" s="77"/>
      <c r="G933" s="77"/>
    </row>
    <row r="934" spans="1:7" ht="12.75">
      <c r="A934" s="75"/>
      <c r="B934" s="76"/>
      <c r="C934" s="76"/>
      <c r="D934" s="77"/>
      <c r="E934" s="77"/>
      <c r="F934" s="77"/>
      <c r="G934" s="77"/>
    </row>
    <row r="935" spans="1:7" ht="12.75">
      <c r="A935" s="75"/>
      <c r="B935" s="76"/>
      <c r="C935" s="76"/>
      <c r="D935" s="77"/>
      <c r="E935" s="77"/>
      <c r="F935" s="77"/>
      <c r="G935" s="77"/>
    </row>
    <row r="936" spans="1:7" ht="12.75">
      <c r="A936" s="75"/>
      <c r="B936" s="76"/>
      <c r="C936" s="76"/>
      <c r="D936" s="77"/>
      <c r="E936" s="77"/>
      <c r="F936" s="77"/>
      <c r="G936" s="77"/>
    </row>
    <row r="937" spans="1:7" ht="12.75">
      <c r="A937" s="75"/>
      <c r="B937" s="76"/>
      <c r="C937" s="76"/>
      <c r="D937" s="77"/>
      <c r="E937" s="77"/>
      <c r="F937" s="77"/>
      <c r="G937" s="77"/>
    </row>
    <row r="938" spans="1:7" ht="12.75">
      <c r="A938" s="75"/>
      <c r="B938" s="76"/>
      <c r="C938" s="76"/>
      <c r="D938" s="77"/>
      <c r="E938" s="77"/>
      <c r="F938" s="77"/>
      <c r="G938" s="77"/>
    </row>
    <row r="939" spans="1:7" ht="12.75">
      <c r="A939" s="75"/>
      <c r="B939" s="76"/>
      <c r="C939" s="76"/>
      <c r="D939" s="77"/>
      <c r="E939" s="77"/>
      <c r="F939" s="77"/>
      <c r="G939" s="77"/>
    </row>
    <row r="940" spans="1:7" ht="12.75">
      <c r="A940" s="75"/>
      <c r="B940" s="76"/>
      <c r="C940" s="76"/>
      <c r="D940" s="77"/>
      <c r="E940" s="77"/>
      <c r="F940" s="77"/>
      <c r="G940" s="77"/>
    </row>
    <row r="941" spans="1:7" ht="12.75">
      <c r="A941" s="75"/>
      <c r="B941" s="76"/>
      <c r="C941" s="76"/>
      <c r="D941" s="77"/>
      <c r="E941" s="77"/>
      <c r="F941" s="77"/>
      <c r="G941" s="77"/>
    </row>
    <row r="942" spans="1:7" ht="12.75">
      <c r="A942" s="75"/>
      <c r="B942" s="76"/>
      <c r="C942" s="76"/>
      <c r="D942" s="77"/>
      <c r="E942" s="77"/>
      <c r="F942" s="77"/>
      <c r="G942" s="77"/>
    </row>
    <row r="943" spans="1:7" ht="12.75">
      <c r="A943" s="75"/>
      <c r="B943" s="76"/>
      <c r="C943" s="76"/>
      <c r="D943" s="77"/>
      <c r="E943" s="77"/>
      <c r="F943" s="77"/>
      <c r="G943" s="77"/>
    </row>
    <row r="944" spans="1:7" ht="12.75">
      <c r="A944" s="75"/>
      <c r="B944" s="76"/>
      <c r="C944" s="76"/>
      <c r="D944" s="77"/>
      <c r="E944" s="77"/>
      <c r="F944" s="77"/>
      <c r="G944" s="77"/>
    </row>
    <row r="945" spans="1:7" ht="12.75">
      <c r="A945" s="75"/>
      <c r="B945" s="76"/>
      <c r="C945" s="76"/>
      <c r="D945" s="77"/>
      <c r="E945" s="77"/>
      <c r="F945" s="77"/>
      <c r="G945" s="77"/>
    </row>
    <row r="946" spans="1:7" ht="12.75">
      <c r="A946" s="75"/>
      <c r="B946" s="76"/>
      <c r="C946" s="76"/>
      <c r="D946" s="77"/>
      <c r="E946" s="77"/>
      <c r="F946" s="77"/>
      <c r="G946" s="77"/>
    </row>
    <row r="947" spans="1:7" ht="12.75">
      <c r="A947" s="75"/>
      <c r="B947" s="76"/>
      <c r="C947" s="76"/>
      <c r="D947" s="77"/>
      <c r="E947" s="77"/>
      <c r="F947" s="77"/>
      <c r="G947" s="77"/>
    </row>
    <row r="948" spans="1:7" ht="12.75">
      <c r="A948" s="75"/>
      <c r="B948" s="76"/>
      <c r="C948" s="76"/>
      <c r="D948" s="77"/>
      <c r="E948" s="77"/>
      <c r="F948" s="77"/>
      <c r="G948" s="77"/>
    </row>
    <row r="949" spans="1:7" ht="12.75">
      <c r="A949" s="75"/>
      <c r="B949" s="76"/>
      <c r="C949" s="76"/>
      <c r="D949" s="77"/>
      <c r="E949" s="77"/>
      <c r="F949" s="77"/>
      <c r="G949" s="77"/>
    </row>
    <row r="950" spans="1:7" ht="12.75">
      <c r="A950" s="75"/>
      <c r="B950" s="76"/>
      <c r="C950" s="76"/>
      <c r="D950" s="77"/>
      <c r="E950" s="77"/>
      <c r="F950" s="77"/>
      <c r="G950" s="77"/>
    </row>
    <row r="951" spans="1:7" ht="12.75">
      <c r="A951" s="75"/>
      <c r="B951" s="76"/>
      <c r="C951" s="76"/>
      <c r="D951" s="77"/>
      <c r="E951" s="77"/>
      <c r="F951" s="77"/>
      <c r="G951" s="77"/>
    </row>
    <row r="952" spans="1:7" ht="12.75">
      <c r="A952" s="75"/>
      <c r="B952" s="76"/>
      <c r="C952" s="76"/>
      <c r="D952" s="77"/>
      <c r="E952" s="77"/>
      <c r="F952" s="77"/>
      <c r="G952" s="77"/>
    </row>
    <row r="953" spans="1:7" ht="12.75">
      <c r="A953" s="75"/>
      <c r="B953" s="76"/>
      <c r="C953" s="76"/>
      <c r="D953" s="77"/>
      <c r="E953" s="77"/>
      <c r="F953" s="77"/>
      <c r="G953" s="77"/>
    </row>
    <row r="954" spans="1:7" ht="12.75">
      <c r="A954" s="75"/>
      <c r="B954" s="76"/>
      <c r="C954" s="76"/>
      <c r="D954" s="77"/>
      <c r="E954" s="77"/>
      <c r="F954" s="77"/>
      <c r="G954" s="77"/>
    </row>
    <row r="955" spans="1:7" ht="12.75">
      <c r="A955" s="75"/>
      <c r="B955" s="76"/>
      <c r="C955" s="76"/>
      <c r="D955" s="77"/>
      <c r="E955" s="77"/>
      <c r="F955" s="77"/>
      <c r="G955" s="77"/>
    </row>
    <row r="956" spans="1:7" ht="12.75">
      <c r="A956" s="75"/>
      <c r="B956" s="76"/>
      <c r="C956" s="76"/>
      <c r="D956" s="77"/>
      <c r="E956" s="77"/>
      <c r="F956" s="77"/>
      <c r="G956" s="77"/>
    </row>
    <row r="957" spans="1:7" ht="12.75">
      <c r="A957" s="75"/>
      <c r="B957" s="76"/>
      <c r="C957" s="76"/>
      <c r="D957" s="77"/>
      <c r="E957" s="77"/>
      <c r="F957" s="77"/>
      <c r="G957" s="77"/>
    </row>
    <row r="958" spans="1:7" ht="12.75">
      <c r="A958" s="75"/>
      <c r="B958" s="76"/>
      <c r="C958" s="76"/>
      <c r="D958" s="77"/>
      <c r="E958" s="77"/>
      <c r="F958" s="77"/>
      <c r="G958" s="77"/>
    </row>
    <row r="959" spans="1:7" ht="12.75">
      <c r="A959" s="75"/>
      <c r="B959" s="76"/>
      <c r="C959" s="76"/>
      <c r="D959" s="77"/>
      <c r="E959" s="77"/>
      <c r="F959" s="77"/>
      <c r="G959" s="77"/>
    </row>
    <row r="960" spans="1:7" ht="12.75">
      <c r="A960" s="75"/>
      <c r="B960" s="76"/>
      <c r="C960" s="76"/>
      <c r="D960" s="77"/>
      <c r="E960" s="77"/>
      <c r="F960" s="77"/>
      <c r="G960" s="77"/>
    </row>
    <row r="961" spans="1:7" ht="12.75">
      <c r="A961" s="75"/>
      <c r="B961" s="76"/>
      <c r="C961" s="76"/>
      <c r="D961" s="77"/>
      <c r="E961" s="77"/>
      <c r="F961" s="77"/>
      <c r="G961" s="77"/>
    </row>
    <row r="962" spans="1:7" ht="12.75">
      <c r="A962" s="75"/>
      <c r="B962" s="76"/>
      <c r="C962" s="76"/>
      <c r="D962" s="77"/>
      <c r="E962" s="77"/>
      <c r="F962" s="77"/>
      <c r="G962" s="77"/>
    </row>
    <row r="963" spans="1:7" ht="12.75">
      <c r="A963" s="75"/>
      <c r="B963" s="76"/>
      <c r="C963" s="76"/>
      <c r="D963" s="77"/>
      <c r="E963" s="77"/>
      <c r="F963" s="77"/>
      <c r="G963" s="77"/>
    </row>
    <row r="964" spans="1:7" ht="12.75">
      <c r="A964" s="75"/>
      <c r="B964" s="76"/>
      <c r="C964" s="76"/>
      <c r="D964" s="77"/>
      <c r="E964" s="77"/>
      <c r="F964" s="77"/>
      <c r="G964" s="77"/>
    </row>
    <row r="965" spans="1:7" ht="12.75">
      <c r="A965" s="75"/>
      <c r="B965" s="76"/>
      <c r="C965" s="76"/>
      <c r="D965" s="77"/>
      <c r="E965" s="77"/>
      <c r="F965" s="77"/>
      <c r="G965" s="77"/>
    </row>
    <row r="966" spans="1:7" ht="12.75">
      <c r="A966" s="75"/>
      <c r="B966" s="76"/>
      <c r="C966" s="76"/>
      <c r="D966" s="77"/>
      <c r="E966" s="77"/>
      <c r="F966" s="77"/>
      <c r="G966" s="77"/>
    </row>
    <row r="967" spans="1:7" ht="12.75">
      <c r="A967" s="75"/>
      <c r="B967" s="76"/>
      <c r="C967" s="76"/>
      <c r="D967" s="77"/>
      <c r="E967" s="77"/>
      <c r="F967" s="77"/>
      <c r="G967" s="77"/>
    </row>
    <row r="968" spans="1:7" ht="12.75">
      <c r="A968" s="75"/>
      <c r="B968" s="76"/>
      <c r="C968" s="76"/>
      <c r="D968" s="77"/>
      <c r="E968" s="77"/>
      <c r="F968" s="77"/>
      <c r="G968" s="77"/>
    </row>
    <row r="969" spans="1:7" ht="12.75">
      <c r="A969" s="75"/>
      <c r="B969" s="76"/>
      <c r="C969" s="76"/>
      <c r="D969" s="77"/>
      <c r="E969" s="77"/>
      <c r="F969" s="77"/>
      <c r="G969" s="77"/>
    </row>
    <row r="970" spans="1:7" ht="12.75">
      <c r="A970" s="75"/>
      <c r="B970" s="76"/>
      <c r="C970" s="76"/>
      <c r="D970" s="77"/>
      <c r="E970" s="77"/>
      <c r="F970" s="77"/>
      <c r="G970" s="77"/>
    </row>
    <row r="971" spans="1:7" ht="12.75">
      <c r="A971" s="75"/>
      <c r="B971" s="76"/>
      <c r="C971" s="76"/>
      <c r="D971" s="77"/>
      <c r="E971" s="77"/>
      <c r="F971" s="77"/>
      <c r="G971" s="77"/>
    </row>
    <row r="972" spans="1:7" ht="12.75">
      <c r="A972" s="75"/>
      <c r="B972" s="76"/>
      <c r="C972" s="76"/>
      <c r="D972" s="77"/>
      <c r="E972" s="77"/>
      <c r="F972" s="77"/>
      <c r="G972" s="77"/>
    </row>
    <row r="973" spans="1:7" ht="12.75">
      <c r="A973" s="75"/>
      <c r="B973" s="76"/>
      <c r="C973" s="76"/>
      <c r="D973" s="77"/>
      <c r="E973" s="77"/>
      <c r="F973" s="77"/>
      <c r="G973" s="77"/>
    </row>
    <row r="974" spans="1:7" ht="12.75">
      <c r="A974" s="75"/>
      <c r="B974" s="76"/>
      <c r="C974" s="76"/>
      <c r="D974" s="77"/>
      <c r="E974" s="77"/>
      <c r="F974" s="77"/>
      <c r="G974" s="77"/>
    </row>
    <row r="975" spans="1:7" ht="12.75">
      <c r="A975" s="75"/>
      <c r="B975" s="76"/>
      <c r="C975" s="76"/>
      <c r="D975" s="77"/>
      <c r="E975" s="77"/>
      <c r="F975" s="77"/>
      <c r="G975" s="77"/>
    </row>
    <row r="976" spans="1:7" ht="12.75">
      <c r="A976" s="75"/>
      <c r="B976" s="76"/>
      <c r="C976" s="76"/>
      <c r="D976" s="77"/>
      <c r="E976" s="77"/>
      <c r="F976" s="77"/>
      <c r="G976" s="77"/>
    </row>
    <row r="977" spans="1:7" ht="12.75">
      <c r="A977" s="75"/>
      <c r="B977" s="76"/>
      <c r="C977" s="76"/>
      <c r="D977" s="77"/>
      <c r="E977" s="77"/>
      <c r="F977" s="77"/>
      <c r="G977" s="77"/>
    </row>
    <row r="978" spans="1:7" ht="12.75">
      <c r="A978" s="75"/>
      <c r="B978" s="76"/>
      <c r="C978" s="76"/>
      <c r="D978" s="77"/>
      <c r="E978" s="77"/>
      <c r="F978" s="77"/>
      <c r="G978" s="77"/>
    </row>
    <row r="979" spans="1:7" ht="12.75">
      <c r="A979" s="75"/>
      <c r="B979" s="76"/>
      <c r="C979" s="76"/>
      <c r="D979" s="77"/>
      <c r="E979" s="77"/>
      <c r="F979" s="77"/>
      <c r="G979" s="77"/>
    </row>
    <row r="980" spans="1:7" ht="12.75">
      <c r="A980" s="75"/>
      <c r="B980" s="76"/>
      <c r="C980" s="76"/>
      <c r="D980" s="77"/>
      <c r="E980" s="77"/>
      <c r="F980" s="77"/>
      <c r="G980" s="77"/>
    </row>
    <row r="981" spans="1:7" ht="12.75">
      <c r="A981" s="75"/>
      <c r="B981" s="76"/>
      <c r="C981" s="76"/>
      <c r="D981" s="77"/>
      <c r="E981" s="77"/>
      <c r="F981" s="77"/>
      <c r="G981" s="77"/>
    </row>
    <row r="982" spans="1:7" ht="12.75">
      <c r="A982" s="75"/>
      <c r="B982" s="76"/>
      <c r="C982" s="76"/>
      <c r="D982" s="77"/>
      <c r="E982" s="77"/>
      <c r="F982" s="77"/>
      <c r="G982" s="77"/>
    </row>
    <row r="983" spans="1:7" ht="12.75">
      <c r="A983" s="75"/>
      <c r="B983" s="76"/>
      <c r="C983" s="76"/>
      <c r="D983" s="77"/>
      <c r="E983" s="77"/>
      <c r="F983" s="77"/>
      <c r="G983" s="77"/>
    </row>
    <row r="984" spans="1:7" ht="12.75">
      <c r="A984" s="75"/>
      <c r="B984" s="76"/>
      <c r="C984" s="76"/>
      <c r="D984" s="77"/>
      <c r="E984" s="77"/>
      <c r="F984" s="77"/>
      <c r="G984" s="77"/>
    </row>
    <row r="985" spans="1:7" ht="12.75">
      <c r="A985" s="75"/>
      <c r="B985" s="76"/>
      <c r="C985" s="76"/>
      <c r="D985" s="77"/>
      <c r="E985" s="77"/>
      <c r="F985" s="77"/>
      <c r="G985" s="77"/>
    </row>
    <row r="986" spans="1:7" ht="12.75">
      <c r="A986" s="75"/>
      <c r="B986" s="76"/>
      <c r="C986" s="76"/>
      <c r="D986" s="77"/>
      <c r="E986" s="77"/>
      <c r="F986" s="77"/>
      <c r="G986" s="77"/>
    </row>
    <row r="987" spans="1:7" ht="12.75">
      <c r="A987" s="75"/>
      <c r="B987" s="76"/>
      <c r="C987" s="76"/>
      <c r="D987" s="77"/>
      <c r="E987" s="77"/>
      <c r="F987" s="77"/>
      <c r="G987" s="77"/>
    </row>
    <row r="988" spans="1:7" ht="12.75">
      <c r="A988" s="75"/>
      <c r="B988" s="76"/>
      <c r="C988" s="76"/>
      <c r="D988" s="77"/>
      <c r="E988" s="77"/>
      <c r="F988" s="77"/>
      <c r="G988" s="77"/>
    </row>
    <row r="989" spans="1:7" ht="12.75">
      <c r="A989" s="75"/>
      <c r="B989" s="76"/>
      <c r="C989" s="76"/>
      <c r="D989" s="77"/>
      <c r="E989" s="77"/>
      <c r="F989" s="77"/>
      <c r="G989" s="77"/>
    </row>
    <row r="990" spans="1:7" ht="12.75">
      <c r="A990" s="75"/>
      <c r="B990" s="76"/>
      <c r="C990" s="76"/>
      <c r="D990" s="77"/>
      <c r="E990" s="77"/>
      <c r="F990" s="77"/>
      <c r="G990" s="77"/>
    </row>
    <row r="991" spans="1:7" ht="12.75">
      <c r="A991" s="75"/>
      <c r="B991" s="76"/>
      <c r="C991" s="76"/>
      <c r="D991" s="77"/>
      <c r="E991" s="77"/>
      <c r="F991" s="77"/>
      <c r="G991" s="77"/>
    </row>
    <row r="992" spans="1:7" ht="12.75">
      <c r="A992" s="75"/>
      <c r="B992" s="76"/>
      <c r="C992" s="76"/>
      <c r="D992" s="77"/>
      <c r="E992" s="77"/>
      <c r="F992" s="77"/>
      <c r="G992" s="77"/>
    </row>
    <row r="993" spans="1:7" ht="12.75">
      <c r="A993" s="75"/>
      <c r="B993" s="76"/>
      <c r="C993" s="76"/>
      <c r="D993" s="77"/>
      <c r="E993" s="77"/>
      <c r="F993" s="77"/>
      <c r="G993" s="77"/>
    </row>
    <row r="994" spans="1:7" ht="12.75">
      <c r="A994" s="75"/>
      <c r="B994" s="76"/>
      <c r="C994" s="76"/>
      <c r="D994" s="77"/>
      <c r="E994" s="77"/>
      <c r="F994" s="77"/>
      <c r="G994" s="77"/>
    </row>
    <row r="995" spans="1:7" ht="12.75">
      <c r="A995" s="75"/>
      <c r="B995" s="76"/>
      <c r="C995" s="76"/>
      <c r="D995" s="77"/>
      <c r="E995" s="77"/>
      <c r="F995" s="77"/>
      <c r="G995" s="77"/>
    </row>
    <row r="996" spans="1:7" ht="12.75">
      <c r="A996" s="75"/>
      <c r="B996" s="76"/>
      <c r="C996" s="76"/>
      <c r="D996" s="77"/>
      <c r="E996" s="77"/>
      <c r="F996" s="77"/>
      <c r="G996" s="77"/>
    </row>
    <row r="997" spans="1:7" ht="12.75">
      <c r="A997" s="75"/>
      <c r="B997" s="76"/>
      <c r="C997" s="76"/>
      <c r="D997" s="77"/>
      <c r="E997" s="77"/>
      <c r="F997" s="77"/>
      <c r="G997" s="77"/>
    </row>
    <row r="998" spans="1:7" ht="12.75">
      <c r="A998" s="75"/>
      <c r="B998" s="76"/>
      <c r="C998" s="76"/>
      <c r="D998" s="77"/>
      <c r="E998" s="77"/>
      <c r="F998" s="77"/>
      <c r="G998" s="77"/>
    </row>
    <row r="999" spans="1:7" ht="12.75">
      <c r="A999" s="75"/>
      <c r="B999" s="76"/>
      <c r="C999" s="76"/>
      <c r="D999" s="77"/>
      <c r="E999" s="77"/>
      <c r="F999" s="77"/>
      <c r="G999" s="77"/>
    </row>
    <row r="1000" spans="1:7" ht="12.75">
      <c r="A1000" s="75"/>
      <c r="B1000" s="76"/>
      <c r="C1000" s="76"/>
      <c r="D1000" s="77"/>
      <c r="E1000" s="77"/>
      <c r="F1000" s="77"/>
      <c r="G1000" s="77"/>
    </row>
    <row r="1001" spans="1:7" ht="12.75">
      <c r="A1001" s="75"/>
      <c r="B1001" s="76"/>
      <c r="C1001" s="76"/>
      <c r="D1001" s="77"/>
      <c r="E1001" s="77"/>
      <c r="F1001" s="77"/>
      <c r="G1001" s="77"/>
    </row>
    <row r="1002" spans="1:7" ht="12.75">
      <c r="A1002" s="75"/>
      <c r="B1002" s="76"/>
      <c r="C1002" s="76"/>
      <c r="D1002" s="77"/>
      <c r="E1002" s="77"/>
      <c r="F1002" s="77"/>
      <c r="G1002" s="77"/>
    </row>
    <row r="1003" spans="1:7" ht="12.75">
      <c r="A1003" s="75"/>
      <c r="B1003" s="76"/>
      <c r="C1003" s="76"/>
      <c r="D1003" s="77"/>
      <c r="E1003" s="77"/>
      <c r="F1003" s="77"/>
      <c r="G1003" s="77"/>
    </row>
    <row r="1004" spans="1:7" ht="12.75">
      <c r="A1004" s="75"/>
      <c r="B1004" s="76"/>
      <c r="C1004" s="76"/>
      <c r="D1004" s="77"/>
      <c r="E1004" s="77"/>
      <c r="F1004" s="77"/>
      <c r="G1004" s="77"/>
    </row>
    <row r="1005" spans="1:7" ht="12.75">
      <c r="A1005" s="75"/>
      <c r="B1005" s="76"/>
      <c r="C1005" s="76"/>
      <c r="D1005" s="77"/>
      <c r="E1005" s="77"/>
      <c r="F1005" s="77"/>
      <c r="G1005" s="77"/>
    </row>
    <row r="1006" spans="1:7" ht="12.75">
      <c r="A1006" s="75"/>
      <c r="B1006" s="76"/>
      <c r="C1006" s="76"/>
      <c r="D1006" s="77"/>
      <c r="E1006" s="77"/>
      <c r="F1006" s="77"/>
      <c r="G1006" s="77"/>
    </row>
    <row r="1007" spans="1:7" ht="12.75">
      <c r="A1007" s="75"/>
      <c r="B1007" s="76"/>
      <c r="C1007" s="76"/>
      <c r="D1007" s="77"/>
      <c r="E1007" s="77"/>
      <c r="F1007" s="77"/>
      <c r="G1007" s="77"/>
    </row>
    <row r="1008" spans="1:7" ht="12.75">
      <c r="A1008" s="75"/>
      <c r="B1008" s="76"/>
      <c r="C1008" s="76"/>
      <c r="D1008" s="77"/>
      <c r="E1008" s="77"/>
      <c r="F1008" s="77"/>
      <c r="G1008" s="77"/>
    </row>
    <row r="1009" spans="1:7" ht="12.75">
      <c r="A1009" s="75"/>
      <c r="B1009" s="76"/>
      <c r="C1009" s="76"/>
      <c r="D1009" s="77"/>
      <c r="E1009" s="77"/>
      <c r="F1009" s="77"/>
      <c r="G1009" s="77"/>
    </row>
    <row r="1010" spans="1:7" ht="12.75">
      <c r="A1010" s="75"/>
      <c r="B1010" s="76"/>
      <c r="C1010" s="76"/>
      <c r="D1010" s="77"/>
      <c r="E1010" s="77"/>
      <c r="F1010" s="77"/>
      <c r="G1010" s="77"/>
    </row>
    <row r="1011" spans="1:7" ht="12.75">
      <c r="A1011" s="75"/>
      <c r="B1011" s="76"/>
      <c r="C1011" s="76"/>
      <c r="D1011" s="77"/>
      <c r="E1011" s="77"/>
      <c r="F1011" s="77"/>
      <c r="G1011" s="77"/>
    </row>
    <row r="1012" spans="1:7" ht="12.75">
      <c r="A1012" s="75"/>
      <c r="B1012" s="76"/>
      <c r="C1012" s="76"/>
      <c r="D1012" s="77"/>
      <c r="E1012" s="77"/>
      <c r="F1012" s="77"/>
      <c r="G1012" s="77"/>
    </row>
    <row r="1013" spans="1:7" ht="12.75">
      <c r="A1013" s="75"/>
      <c r="B1013" s="76"/>
      <c r="C1013" s="76"/>
      <c r="D1013" s="77"/>
      <c r="E1013" s="77"/>
      <c r="F1013" s="77"/>
      <c r="G1013" s="77"/>
    </row>
    <row r="1014" spans="1:7" ht="12.75">
      <c r="A1014" s="75"/>
      <c r="B1014" s="76"/>
      <c r="C1014" s="76"/>
      <c r="D1014" s="77"/>
      <c r="E1014" s="77"/>
      <c r="F1014" s="77"/>
      <c r="G1014" s="77"/>
    </row>
    <row r="1015" spans="1:7" ht="12.75">
      <c r="A1015" s="75"/>
      <c r="B1015" s="76"/>
      <c r="C1015" s="76"/>
      <c r="D1015" s="77"/>
      <c r="E1015" s="77"/>
      <c r="F1015" s="77"/>
      <c r="G1015" s="77"/>
    </row>
    <row r="1016" spans="1:7" ht="12.75">
      <c r="A1016" s="75"/>
      <c r="B1016" s="76"/>
      <c r="C1016" s="76"/>
      <c r="D1016" s="77"/>
      <c r="E1016" s="77"/>
      <c r="F1016" s="77"/>
      <c r="G1016" s="77"/>
    </row>
    <row r="1017" spans="1:7" ht="12.75">
      <c r="A1017" s="75"/>
      <c r="B1017" s="76"/>
      <c r="C1017" s="76"/>
      <c r="D1017" s="77"/>
      <c r="E1017" s="77"/>
      <c r="F1017" s="77"/>
      <c r="G1017" s="77"/>
    </row>
    <row r="1018" spans="1:7" ht="12.75">
      <c r="A1018" s="75"/>
      <c r="B1018" s="76"/>
      <c r="C1018" s="76"/>
      <c r="D1018" s="77"/>
      <c r="E1018" s="77"/>
      <c r="F1018" s="77"/>
      <c r="G1018" s="77"/>
    </row>
    <row r="1019" spans="1:7" ht="12.75">
      <c r="A1019" s="75"/>
      <c r="B1019" s="76"/>
      <c r="C1019" s="76"/>
      <c r="D1019" s="77"/>
      <c r="E1019" s="77"/>
      <c r="F1019" s="77"/>
      <c r="G1019" s="77"/>
    </row>
    <row r="1020" spans="1:7" ht="12.75">
      <c r="A1020" s="75"/>
      <c r="B1020" s="76"/>
      <c r="C1020" s="76"/>
      <c r="D1020" s="77"/>
      <c r="E1020" s="77"/>
      <c r="F1020" s="77"/>
      <c r="G1020" s="77"/>
    </row>
    <row r="1021" spans="1:7" ht="12.75">
      <c r="A1021" s="75"/>
      <c r="B1021" s="76"/>
      <c r="C1021" s="76"/>
      <c r="D1021" s="77"/>
      <c r="E1021" s="77"/>
      <c r="F1021" s="77"/>
      <c r="G1021" s="77"/>
    </row>
    <row r="1022" spans="1:7" ht="12.75">
      <c r="A1022" s="75"/>
      <c r="B1022" s="76"/>
      <c r="C1022" s="76"/>
      <c r="D1022" s="77"/>
      <c r="E1022" s="77"/>
      <c r="F1022" s="77"/>
      <c r="G1022" s="77"/>
    </row>
    <row r="1023" spans="1:7" ht="12.75">
      <c r="A1023" s="75"/>
      <c r="B1023" s="76"/>
      <c r="C1023" s="76"/>
      <c r="D1023" s="77"/>
      <c r="E1023" s="77"/>
      <c r="F1023" s="77"/>
      <c r="G1023" s="77"/>
    </row>
    <row r="1024" spans="1:7" ht="12.75">
      <c r="A1024" s="75"/>
      <c r="B1024" s="76"/>
      <c r="C1024" s="76"/>
      <c r="D1024" s="77"/>
      <c r="E1024" s="77"/>
      <c r="F1024" s="77"/>
      <c r="G1024" s="77"/>
    </row>
    <row r="1025" spans="1:7" ht="12.75">
      <c r="A1025" s="75"/>
      <c r="B1025" s="76"/>
      <c r="C1025" s="76"/>
      <c r="D1025" s="77"/>
      <c r="E1025" s="77"/>
      <c r="F1025" s="77"/>
      <c r="G1025" s="77"/>
    </row>
    <row r="1026" spans="1:7" ht="12.75">
      <c r="A1026" s="75"/>
      <c r="B1026" s="76"/>
      <c r="C1026" s="76"/>
      <c r="D1026" s="77"/>
      <c r="E1026" s="77"/>
      <c r="F1026" s="77"/>
      <c r="G1026" s="77"/>
    </row>
    <row r="1027" spans="1:7" ht="12.75">
      <c r="A1027" s="75"/>
      <c r="B1027" s="76"/>
      <c r="C1027" s="76"/>
      <c r="D1027" s="77"/>
      <c r="E1027" s="77"/>
      <c r="F1027" s="77"/>
      <c r="G1027" s="77"/>
    </row>
    <row r="1028" spans="1:7" ht="12.75">
      <c r="A1028" s="75"/>
      <c r="B1028" s="76"/>
      <c r="C1028" s="76"/>
      <c r="D1028" s="77"/>
      <c r="E1028" s="77"/>
      <c r="F1028" s="77"/>
      <c r="G1028" s="77"/>
    </row>
    <row r="1029" spans="1:7" ht="12.75">
      <c r="A1029" s="75"/>
      <c r="B1029" s="76"/>
      <c r="C1029" s="76"/>
      <c r="D1029" s="77"/>
      <c r="E1029" s="77"/>
      <c r="F1029" s="77"/>
      <c r="G1029" s="77"/>
    </row>
    <row r="1030" spans="1:7" ht="12.75">
      <c r="A1030" s="75"/>
      <c r="B1030" s="76"/>
      <c r="C1030" s="76"/>
      <c r="D1030" s="77"/>
      <c r="E1030" s="77"/>
      <c r="F1030" s="77"/>
      <c r="G1030" s="77"/>
    </row>
    <row r="1031" spans="1:7" ht="12.75">
      <c r="A1031" s="75"/>
      <c r="B1031" s="76"/>
      <c r="C1031" s="76"/>
      <c r="D1031" s="77"/>
      <c r="E1031" s="77"/>
      <c r="F1031" s="77"/>
      <c r="G1031" s="77"/>
    </row>
    <row r="1032" spans="1:7" ht="12.75">
      <c r="A1032" s="75"/>
      <c r="B1032" s="76"/>
      <c r="C1032" s="76"/>
      <c r="D1032" s="77"/>
      <c r="E1032" s="77"/>
      <c r="F1032" s="77"/>
      <c r="G1032" s="77"/>
    </row>
    <row r="1033" spans="1:7" ht="12.75">
      <c r="A1033" s="75"/>
      <c r="B1033" s="76"/>
      <c r="C1033" s="76"/>
      <c r="D1033" s="77"/>
      <c r="E1033" s="77"/>
      <c r="F1033" s="77"/>
      <c r="G1033" s="77"/>
    </row>
    <row r="1034" spans="1:7" ht="12.75">
      <c r="A1034" s="75"/>
      <c r="B1034" s="76"/>
      <c r="C1034" s="76"/>
      <c r="D1034" s="77"/>
      <c r="E1034" s="77"/>
      <c r="F1034" s="77"/>
      <c r="G1034" s="77"/>
    </row>
    <row r="1035" spans="1:7" ht="12.75">
      <c r="A1035" s="75"/>
      <c r="B1035" s="76"/>
      <c r="C1035" s="76"/>
      <c r="D1035" s="77"/>
      <c r="E1035" s="77"/>
      <c r="F1035" s="77"/>
      <c r="G1035" s="77"/>
    </row>
    <row r="1036" spans="1:7" ht="12.75">
      <c r="A1036" s="75"/>
      <c r="B1036" s="76"/>
      <c r="C1036" s="76"/>
      <c r="D1036" s="77"/>
      <c r="E1036" s="77"/>
      <c r="F1036" s="77"/>
      <c r="G1036" s="77"/>
    </row>
    <row r="1037" spans="1:7" ht="12.75">
      <c r="A1037" s="75"/>
      <c r="B1037" s="76"/>
      <c r="C1037" s="76"/>
      <c r="D1037" s="77"/>
      <c r="E1037" s="77"/>
      <c r="F1037" s="77"/>
      <c r="G1037" s="77"/>
    </row>
    <row r="1038" spans="1:7" ht="12.75">
      <c r="A1038" s="75"/>
      <c r="B1038" s="76"/>
      <c r="C1038" s="76"/>
      <c r="D1038" s="77"/>
      <c r="E1038" s="77"/>
      <c r="F1038" s="77"/>
      <c r="G1038" s="77"/>
    </row>
    <row r="1039" spans="1:7" ht="12.75">
      <c r="A1039" s="75"/>
      <c r="B1039" s="76"/>
      <c r="C1039" s="76"/>
      <c r="D1039" s="77"/>
      <c r="E1039" s="77"/>
      <c r="F1039" s="77"/>
      <c r="G1039" s="77"/>
    </row>
    <row r="1040" spans="1:7" ht="12.75">
      <c r="A1040" s="75"/>
      <c r="B1040" s="76"/>
      <c r="C1040" s="76"/>
      <c r="D1040" s="77"/>
      <c r="E1040" s="77"/>
      <c r="F1040" s="77"/>
      <c r="G1040" s="77"/>
    </row>
    <row r="1041" spans="1:7" ht="12.75">
      <c r="A1041" s="75"/>
      <c r="B1041" s="76"/>
      <c r="C1041" s="76"/>
      <c r="D1041" s="77"/>
      <c r="E1041" s="77"/>
      <c r="F1041" s="77"/>
      <c r="G1041" s="77"/>
    </row>
    <row r="1042" spans="1:7" ht="12.75">
      <c r="A1042" s="75"/>
      <c r="B1042" s="76"/>
      <c r="C1042" s="76"/>
      <c r="D1042" s="77"/>
      <c r="E1042" s="77"/>
      <c r="F1042" s="77"/>
      <c r="G1042" s="77"/>
    </row>
    <row r="1043" spans="1:7" ht="12.75">
      <c r="A1043" s="75"/>
      <c r="B1043" s="76"/>
      <c r="C1043" s="76"/>
      <c r="D1043" s="77"/>
      <c r="E1043" s="77"/>
      <c r="F1043" s="77"/>
      <c r="G1043" s="77"/>
    </row>
    <row r="1044" spans="1:7" ht="12.75">
      <c r="A1044" s="75"/>
      <c r="B1044" s="76"/>
      <c r="C1044" s="76"/>
      <c r="D1044" s="77"/>
      <c r="E1044" s="77"/>
      <c r="F1044" s="77"/>
      <c r="G1044" s="77"/>
    </row>
    <row r="1045" spans="1:7" ht="12.75">
      <c r="A1045" s="75"/>
      <c r="B1045" s="76"/>
      <c r="C1045" s="76"/>
      <c r="D1045" s="77"/>
      <c r="E1045" s="77"/>
      <c r="F1045" s="77"/>
      <c r="G1045" s="77"/>
    </row>
    <row r="1046" spans="1:7" ht="12.75">
      <c r="A1046" s="75"/>
      <c r="B1046" s="76"/>
      <c r="C1046" s="76"/>
      <c r="D1046" s="77"/>
      <c r="E1046" s="77"/>
      <c r="F1046" s="77"/>
      <c r="G1046" s="77"/>
    </row>
    <row r="1047" spans="1:7" ht="12.75">
      <c r="A1047" s="75"/>
      <c r="B1047" s="76"/>
      <c r="C1047" s="76"/>
      <c r="D1047" s="77"/>
      <c r="E1047" s="77"/>
      <c r="F1047" s="77"/>
      <c r="G1047" s="77"/>
    </row>
    <row r="1048" spans="1:7" ht="12.75">
      <c r="A1048" s="75"/>
      <c r="B1048" s="76"/>
      <c r="C1048" s="76"/>
      <c r="D1048" s="77"/>
      <c r="E1048" s="77"/>
      <c r="F1048" s="77"/>
      <c r="G1048" s="77"/>
    </row>
    <row r="1049" spans="1:7" ht="12.75">
      <c r="A1049" s="75"/>
      <c r="B1049" s="76"/>
      <c r="C1049" s="76"/>
      <c r="D1049" s="77"/>
      <c r="E1049" s="77"/>
      <c r="F1049" s="77"/>
      <c r="G1049" s="77"/>
    </row>
    <row r="1050" spans="1:7" ht="12.75">
      <c r="A1050" s="75"/>
      <c r="B1050" s="76"/>
      <c r="C1050" s="76"/>
      <c r="D1050" s="77"/>
      <c r="E1050" s="77"/>
      <c r="F1050" s="77"/>
      <c r="G1050" s="77"/>
    </row>
    <row r="1051" spans="1:7" ht="12.75">
      <c r="A1051" s="75"/>
      <c r="B1051" s="76"/>
      <c r="C1051" s="76"/>
      <c r="D1051" s="77"/>
      <c r="E1051" s="77"/>
      <c r="F1051" s="77"/>
      <c r="G1051" s="77"/>
    </row>
    <row r="1052" spans="1:7" ht="12.75">
      <c r="A1052" s="75"/>
      <c r="B1052" s="76"/>
      <c r="C1052" s="76"/>
      <c r="D1052" s="77"/>
      <c r="E1052" s="77"/>
      <c r="F1052" s="77"/>
      <c r="G1052" s="77"/>
    </row>
    <row r="1053" spans="1:7" ht="12.75">
      <c r="A1053" s="75"/>
      <c r="B1053" s="76"/>
      <c r="C1053" s="76"/>
      <c r="D1053" s="77"/>
      <c r="E1053" s="77"/>
      <c r="F1053" s="77"/>
      <c r="G1053" s="77"/>
    </row>
    <row r="1054" spans="1:7" ht="12.75">
      <c r="A1054" s="75"/>
      <c r="B1054" s="76"/>
      <c r="C1054" s="76"/>
      <c r="D1054" s="77"/>
      <c r="E1054" s="77"/>
      <c r="F1054" s="77"/>
      <c r="G1054" s="77"/>
    </row>
    <row r="1055" spans="1:7" ht="12.75">
      <c r="A1055" s="75"/>
      <c r="B1055" s="76"/>
      <c r="C1055" s="76"/>
      <c r="D1055" s="77"/>
      <c r="E1055" s="77"/>
      <c r="F1055" s="77"/>
      <c r="G1055" s="77"/>
    </row>
    <row r="1056" spans="1:7" ht="12.75">
      <c r="A1056" s="75"/>
      <c r="B1056" s="76"/>
      <c r="C1056" s="76"/>
      <c r="D1056" s="77"/>
      <c r="E1056" s="77"/>
      <c r="F1056" s="77"/>
      <c r="G1056" s="77"/>
    </row>
    <row r="1057" spans="1:7" ht="12.75">
      <c r="A1057" s="75"/>
      <c r="B1057" s="76"/>
      <c r="C1057" s="76"/>
      <c r="D1057" s="77"/>
      <c r="E1057" s="77"/>
      <c r="F1057" s="77"/>
      <c r="G1057" s="77"/>
    </row>
    <row r="1058" spans="1:7" ht="12.75">
      <c r="A1058" s="75"/>
      <c r="B1058" s="76"/>
      <c r="C1058" s="76"/>
      <c r="D1058" s="77"/>
      <c r="E1058" s="77"/>
      <c r="F1058" s="77"/>
      <c r="G1058" s="77"/>
    </row>
    <row r="1059" spans="1:7" ht="12.75">
      <c r="A1059" s="75"/>
      <c r="B1059" s="76"/>
      <c r="C1059" s="76"/>
      <c r="D1059" s="77"/>
      <c r="E1059" s="77"/>
      <c r="F1059" s="77"/>
      <c r="G1059" s="77"/>
    </row>
    <row r="1060" spans="1:7" ht="12.75">
      <c r="A1060" s="75"/>
      <c r="B1060" s="76"/>
      <c r="C1060" s="76"/>
      <c r="D1060" s="77"/>
      <c r="E1060" s="77"/>
      <c r="F1060" s="77"/>
      <c r="G1060" s="77"/>
    </row>
    <row r="1061" spans="1:7" ht="12.75">
      <c r="A1061" s="75"/>
      <c r="B1061" s="76"/>
      <c r="C1061" s="76"/>
      <c r="D1061" s="77"/>
      <c r="E1061" s="77"/>
      <c r="F1061" s="77"/>
      <c r="G1061" s="77"/>
    </row>
    <row r="1062" spans="1:7" ht="12.75">
      <c r="A1062" s="75"/>
      <c r="B1062" s="76"/>
      <c r="C1062" s="76"/>
      <c r="D1062" s="77"/>
      <c r="E1062" s="77"/>
      <c r="F1062" s="77"/>
      <c r="G1062" s="77"/>
    </row>
    <row r="1063" spans="1:7" ht="12.75">
      <c r="A1063" s="75"/>
      <c r="B1063" s="76"/>
      <c r="C1063" s="76"/>
      <c r="D1063" s="77"/>
      <c r="E1063" s="77"/>
      <c r="F1063" s="77"/>
      <c r="G1063" s="77"/>
    </row>
    <row r="1064" spans="1:7" ht="12.75">
      <c r="A1064" s="75"/>
      <c r="B1064" s="76"/>
      <c r="C1064" s="76"/>
      <c r="D1064" s="77"/>
      <c r="E1064" s="77"/>
      <c r="F1064" s="77"/>
      <c r="G1064" s="77"/>
    </row>
    <row r="1065" spans="1:7" ht="12.75">
      <c r="A1065" s="75"/>
      <c r="B1065" s="76"/>
      <c r="C1065" s="76"/>
      <c r="D1065" s="77"/>
      <c r="E1065" s="77"/>
      <c r="F1065" s="77"/>
      <c r="G1065" s="77"/>
    </row>
    <row r="1066" spans="1:7" ht="12.75">
      <c r="A1066" s="75"/>
      <c r="B1066" s="76"/>
      <c r="C1066" s="76"/>
      <c r="D1066" s="77"/>
      <c r="E1066" s="77"/>
      <c r="F1066" s="77"/>
      <c r="G1066" s="77"/>
    </row>
    <row r="1067" spans="1:7" ht="12.75">
      <c r="A1067" s="75"/>
      <c r="B1067" s="76"/>
      <c r="C1067" s="76"/>
      <c r="D1067" s="77"/>
      <c r="E1067" s="77"/>
      <c r="F1067" s="77"/>
      <c r="G1067" s="77"/>
    </row>
    <row r="1068" spans="1:7" ht="12.75">
      <c r="A1068" s="75"/>
      <c r="B1068" s="76"/>
      <c r="C1068" s="76"/>
      <c r="D1068" s="77"/>
      <c r="E1068" s="77"/>
      <c r="F1068" s="77"/>
      <c r="G1068" s="77"/>
    </row>
    <row r="1069" spans="1:7" ht="12.75">
      <c r="A1069" s="75"/>
      <c r="B1069" s="76"/>
      <c r="C1069" s="76"/>
      <c r="D1069" s="77"/>
      <c r="E1069" s="77"/>
      <c r="F1069" s="77"/>
      <c r="G1069" s="77"/>
    </row>
    <row r="1070" spans="1:7" ht="12.75">
      <c r="A1070" s="75"/>
      <c r="B1070" s="76"/>
      <c r="C1070" s="76"/>
      <c r="D1070" s="77"/>
      <c r="E1070" s="77"/>
      <c r="F1070" s="77"/>
      <c r="G1070" s="77"/>
    </row>
    <row r="1071" spans="1:7" ht="12.75">
      <c r="A1071" s="75"/>
      <c r="B1071" s="76"/>
      <c r="C1071" s="76"/>
      <c r="D1071" s="77"/>
      <c r="E1071" s="77"/>
      <c r="F1071" s="77"/>
      <c r="G1071" s="77"/>
    </row>
    <row r="1072" spans="1:7" ht="12.75">
      <c r="A1072" s="75"/>
      <c r="B1072" s="76"/>
      <c r="C1072" s="76"/>
      <c r="D1072" s="77"/>
      <c r="E1072" s="77"/>
      <c r="F1072" s="77"/>
      <c r="G1072" s="77"/>
    </row>
    <row r="1073" spans="1:7" ht="12.75">
      <c r="A1073" s="75"/>
      <c r="B1073" s="76"/>
      <c r="C1073" s="76"/>
      <c r="D1073" s="77"/>
      <c r="E1073" s="77"/>
      <c r="F1073" s="77"/>
      <c r="G1073" s="77"/>
    </row>
    <row r="1074" spans="1:7" ht="12.75">
      <c r="A1074" s="75"/>
      <c r="B1074" s="76"/>
      <c r="C1074" s="76"/>
      <c r="D1074" s="77"/>
      <c r="E1074" s="77"/>
      <c r="F1074" s="77"/>
      <c r="G1074" s="77"/>
    </row>
    <row r="1075" spans="1:7" ht="12.75">
      <c r="A1075" s="75"/>
      <c r="B1075" s="76"/>
      <c r="C1075" s="76"/>
      <c r="D1075" s="77"/>
      <c r="E1075" s="77"/>
      <c r="F1075" s="77"/>
      <c r="G1075" s="77"/>
    </row>
    <row r="1076" spans="1:7" ht="12.75">
      <c r="A1076" s="75"/>
      <c r="B1076" s="76"/>
      <c r="C1076" s="76"/>
      <c r="D1076" s="77"/>
      <c r="E1076" s="77"/>
      <c r="F1076" s="77"/>
      <c r="G1076" s="77"/>
    </row>
    <row r="1077" spans="1:7" ht="12.75">
      <c r="A1077" s="75"/>
      <c r="B1077" s="76"/>
      <c r="C1077" s="76"/>
      <c r="D1077" s="77"/>
      <c r="E1077" s="77"/>
      <c r="F1077" s="77"/>
      <c r="G1077" s="77"/>
    </row>
    <row r="1078" spans="1:7" ht="12.75">
      <c r="A1078" s="75"/>
      <c r="B1078" s="76"/>
      <c r="C1078" s="76"/>
      <c r="D1078" s="77"/>
      <c r="E1078" s="77"/>
      <c r="F1078" s="77"/>
      <c r="G1078" s="77"/>
    </row>
    <row r="1079" spans="1:7" ht="12.75">
      <c r="A1079" s="75"/>
      <c r="B1079" s="76"/>
      <c r="C1079" s="76"/>
      <c r="D1079" s="77"/>
      <c r="E1079" s="77"/>
      <c r="F1079" s="77"/>
      <c r="G1079" s="77"/>
    </row>
    <row r="1080" spans="1:7" ht="12.75">
      <c r="A1080" s="75"/>
      <c r="B1080" s="76"/>
      <c r="C1080" s="76"/>
      <c r="D1080" s="77"/>
      <c r="E1080" s="77"/>
      <c r="F1080" s="77"/>
      <c r="G1080" s="77"/>
    </row>
    <row r="1081" spans="1:7" ht="12.75">
      <c r="A1081" s="75"/>
      <c r="B1081" s="76"/>
      <c r="C1081" s="76"/>
      <c r="D1081" s="77"/>
      <c r="E1081" s="77"/>
      <c r="F1081" s="77"/>
      <c r="G1081" s="77"/>
    </row>
    <row r="1082" spans="1:7" ht="12.75">
      <c r="A1082" s="75"/>
      <c r="B1082" s="76"/>
      <c r="C1082" s="76"/>
      <c r="D1082" s="77"/>
      <c r="E1082" s="77"/>
      <c r="F1082" s="77"/>
      <c r="G1082" s="77"/>
    </row>
    <row r="1083" spans="1:7" ht="12.75">
      <c r="A1083" s="75"/>
      <c r="B1083" s="76"/>
      <c r="C1083" s="76"/>
      <c r="D1083" s="77"/>
      <c r="E1083" s="77"/>
      <c r="F1083" s="77"/>
      <c r="G1083" s="77"/>
    </row>
    <row r="1084" spans="1:7" ht="12.75">
      <c r="A1084" s="75"/>
      <c r="B1084" s="76"/>
      <c r="C1084" s="76"/>
      <c r="D1084" s="77"/>
      <c r="E1084" s="77"/>
      <c r="F1084" s="77"/>
      <c r="G1084" s="77"/>
    </row>
    <row r="1085" spans="1:7" ht="12.75">
      <c r="A1085" s="75"/>
      <c r="B1085" s="76"/>
      <c r="C1085" s="76"/>
      <c r="D1085" s="77"/>
      <c r="E1085" s="77"/>
      <c r="F1085" s="77"/>
      <c r="G1085" s="77"/>
    </row>
    <row r="1086" spans="1:7" ht="12.75">
      <c r="A1086" s="75"/>
      <c r="B1086" s="76"/>
      <c r="C1086" s="76"/>
      <c r="D1086" s="77"/>
      <c r="E1086" s="77"/>
      <c r="F1086" s="77"/>
      <c r="G1086" s="77"/>
    </row>
    <row r="1087" spans="1:7" ht="12.75">
      <c r="A1087" s="75"/>
      <c r="B1087" s="76"/>
      <c r="C1087" s="76"/>
      <c r="D1087" s="77"/>
      <c r="E1087" s="77"/>
      <c r="F1087" s="77"/>
      <c r="G1087" s="77"/>
    </row>
    <row r="1088" spans="1:7" ht="12.75">
      <c r="A1088" s="75"/>
      <c r="B1088" s="76"/>
      <c r="C1088" s="76"/>
      <c r="D1088" s="77"/>
      <c r="E1088" s="77"/>
      <c r="F1088" s="77"/>
      <c r="G1088" s="77"/>
    </row>
    <row r="1089" spans="1:7" ht="12.75">
      <c r="A1089" s="75"/>
      <c r="B1089" s="76"/>
      <c r="C1089" s="76"/>
      <c r="D1089" s="77"/>
      <c r="E1089" s="77"/>
      <c r="F1089" s="77"/>
      <c r="G1089" s="77"/>
    </row>
    <row r="1090" spans="1:7" ht="12.75">
      <c r="A1090" s="75"/>
      <c r="B1090" s="76"/>
      <c r="C1090" s="76"/>
      <c r="D1090" s="77"/>
      <c r="E1090" s="77"/>
      <c r="F1090" s="77"/>
      <c r="G1090" s="77"/>
    </row>
    <row r="1091" spans="1:7" ht="12.75">
      <c r="A1091" s="75"/>
      <c r="B1091" s="76"/>
      <c r="C1091" s="76"/>
      <c r="D1091" s="77"/>
      <c r="E1091" s="77"/>
      <c r="F1091" s="77"/>
      <c r="G1091" s="77"/>
    </row>
    <row r="1092" spans="1:7" ht="12.75">
      <c r="A1092" s="75"/>
      <c r="B1092" s="76"/>
      <c r="C1092" s="76"/>
      <c r="D1092" s="77"/>
      <c r="E1092" s="77"/>
      <c r="F1092" s="77"/>
      <c r="G1092" s="77"/>
    </row>
    <row r="1093" spans="1:7" ht="12.75">
      <c r="A1093" s="75"/>
      <c r="B1093" s="76"/>
      <c r="C1093" s="76"/>
      <c r="D1093" s="77"/>
      <c r="E1093" s="77"/>
      <c r="F1093" s="77"/>
      <c r="G1093" s="77"/>
    </row>
    <row r="1094" spans="1:7" ht="12.75">
      <c r="A1094" s="75"/>
      <c r="B1094" s="76"/>
      <c r="C1094" s="76"/>
      <c r="D1094" s="77"/>
      <c r="E1094" s="77"/>
      <c r="F1094" s="77"/>
      <c r="G1094" s="77"/>
    </row>
    <row r="1095" spans="1:7" ht="12.75">
      <c r="A1095" s="75"/>
      <c r="B1095" s="76"/>
      <c r="C1095" s="76"/>
      <c r="D1095" s="77"/>
      <c r="E1095" s="77"/>
      <c r="F1095" s="77"/>
      <c r="G1095" s="77"/>
    </row>
    <row r="1096" spans="1:7" ht="12.75">
      <c r="A1096" s="75"/>
      <c r="B1096" s="76"/>
      <c r="C1096" s="76"/>
      <c r="D1096" s="77"/>
      <c r="E1096" s="77"/>
      <c r="F1096" s="77"/>
      <c r="G1096" s="77"/>
    </row>
    <row r="1097" spans="1:7" ht="12.75">
      <c r="A1097" s="75"/>
      <c r="B1097" s="76"/>
      <c r="C1097" s="76"/>
      <c r="D1097" s="77"/>
      <c r="E1097" s="77"/>
      <c r="F1097" s="77"/>
      <c r="G1097" s="77"/>
    </row>
    <row r="1098" spans="1:7" ht="12.75">
      <c r="A1098" s="75"/>
      <c r="B1098" s="76"/>
      <c r="C1098" s="76"/>
      <c r="D1098" s="77"/>
      <c r="E1098" s="77"/>
      <c r="F1098" s="77"/>
      <c r="G1098" s="77"/>
    </row>
    <row r="1099" spans="1:7" ht="12.75">
      <c r="A1099" s="75"/>
      <c r="B1099" s="76"/>
      <c r="C1099" s="76"/>
      <c r="D1099" s="77"/>
      <c r="E1099" s="77"/>
      <c r="F1099" s="77"/>
      <c r="G1099" s="77"/>
    </row>
    <row r="1100" spans="1:7" ht="12.75">
      <c r="A1100" s="75"/>
      <c r="B1100" s="76"/>
      <c r="C1100" s="76"/>
      <c r="D1100" s="77"/>
      <c r="E1100" s="77"/>
      <c r="F1100" s="77"/>
      <c r="G1100" s="77"/>
    </row>
    <row r="1101" spans="1:7" ht="12.75">
      <c r="A1101" s="75"/>
      <c r="B1101" s="76"/>
      <c r="C1101" s="76"/>
      <c r="D1101" s="77"/>
      <c r="E1101" s="77"/>
      <c r="F1101" s="77"/>
      <c r="G1101" s="77"/>
    </row>
    <row r="1102" spans="1:7" ht="12.75">
      <c r="A1102" s="75"/>
      <c r="B1102" s="76"/>
      <c r="C1102" s="76"/>
      <c r="D1102" s="77"/>
      <c r="E1102" s="77"/>
      <c r="F1102" s="77"/>
      <c r="G1102" s="77"/>
    </row>
    <row r="1103" spans="1:7" ht="12.75">
      <c r="A1103" s="75"/>
      <c r="B1103" s="76"/>
      <c r="C1103" s="76"/>
      <c r="D1103" s="77"/>
      <c r="E1103" s="77"/>
      <c r="F1103" s="77"/>
      <c r="G1103" s="77"/>
    </row>
    <row r="1104" spans="1:7" ht="12.75">
      <c r="A1104" s="75"/>
      <c r="B1104" s="76"/>
      <c r="C1104" s="76"/>
      <c r="D1104" s="77"/>
      <c r="E1104" s="77"/>
      <c r="F1104" s="77"/>
      <c r="G1104" s="77"/>
    </row>
    <row r="1105" spans="1:7" ht="12.75">
      <c r="A1105" s="75"/>
      <c r="B1105" s="76"/>
      <c r="C1105" s="76"/>
      <c r="D1105" s="77"/>
      <c r="E1105" s="77"/>
      <c r="F1105" s="77"/>
      <c r="G1105" s="77"/>
    </row>
    <row r="1106" spans="1:7" ht="12.75">
      <c r="A1106" s="75"/>
      <c r="B1106" s="76"/>
      <c r="C1106" s="76"/>
      <c r="D1106" s="77"/>
      <c r="E1106" s="77"/>
      <c r="F1106" s="77"/>
      <c r="G1106" s="77"/>
    </row>
    <row r="1107" spans="1:7" ht="12.75">
      <c r="A1107" s="75"/>
      <c r="B1107" s="76"/>
      <c r="C1107" s="76"/>
      <c r="D1107" s="77"/>
      <c r="E1107" s="77"/>
      <c r="F1107" s="77"/>
      <c r="G1107" s="77"/>
    </row>
    <row r="1108" spans="1:7" ht="12.75">
      <c r="A1108" s="75"/>
      <c r="B1108" s="76"/>
      <c r="C1108" s="76"/>
      <c r="D1108" s="77"/>
      <c r="E1108" s="77"/>
      <c r="F1108" s="77"/>
      <c r="G1108" s="77"/>
    </row>
    <row r="1109" spans="1:7" ht="12.75">
      <c r="A1109" s="75"/>
      <c r="B1109" s="76"/>
      <c r="C1109" s="76"/>
      <c r="D1109" s="77"/>
      <c r="E1109" s="77"/>
      <c r="F1109" s="77"/>
      <c r="G1109" s="77"/>
    </row>
    <row r="1110" spans="1:7" ht="12.75">
      <c r="A1110" s="75"/>
      <c r="B1110" s="76"/>
      <c r="C1110" s="76"/>
      <c r="D1110" s="77"/>
      <c r="E1110" s="77"/>
      <c r="F1110" s="77"/>
      <c r="G1110" s="77"/>
    </row>
    <row r="1111" spans="1:7" ht="12.75">
      <c r="A1111" s="75"/>
      <c r="B1111" s="76"/>
      <c r="C1111" s="76"/>
      <c r="D1111" s="77"/>
      <c r="E1111" s="77"/>
      <c r="F1111" s="77"/>
      <c r="G1111" s="77"/>
    </row>
    <row r="1112" spans="1:7" ht="12.75">
      <c r="A1112" s="75"/>
      <c r="B1112" s="76"/>
      <c r="C1112" s="76"/>
      <c r="D1112" s="77"/>
      <c r="E1112" s="77"/>
      <c r="F1112" s="77"/>
      <c r="G1112" s="77"/>
    </row>
    <row r="1113" spans="1:7" ht="12.75">
      <c r="A1113" s="75"/>
      <c r="B1113" s="76"/>
      <c r="C1113" s="76"/>
      <c r="D1113" s="77"/>
      <c r="E1113" s="77"/>
      <c r="F1113" s="77"/>
      <c r="G1113" s="77"/>
    </row>
    <row r="1114" spans="1:7" ht="12.75">
      <c r="A1114" s="75"/>
      <c r="B1114" s="76"/>
      <c r="C1114" s="76"/>
      <c r="D1114" s="77"/>
      <c r="E1114" s="77"/>
      <c r="F1114" s="77"/>
      <c r="G1114" s="77"/>
    </row>
    <row r="1115" spans="1:7" ht="12.75">
      <c r="A1115" s="75"/>
      <c r="B1115" s="76"/>
      <c r="C1115" s="76"/>
      <c r="D1115" s="77"/>
      <c r="E1115" s="77"/>
      <c r="F1115" s="77"/>
      <c r="G1115" s="77"/>
    </row>
    <row r="1116" spans="1:7" ht="12.75">
      <c r="A1116" s="75"/>
      <c r="B1116" s="76"/>
      <c r="C1116" s="76"/>
      <c r="D1116" s="77"/>
      <c r="E1116" s="77"/>
      <c r="F1116" s="77"/>
      <c r="G1116" s="77"/>
    </row>
    <row r="1117" spans="1:7" ht="12.75">
      <c r="A1117" s="75"/>
      <c r="B1117" s="76"/>
      <c r="C1117" s="76"/>
      <c r="D1117" s="77"/>
      <c r="E1117" s="77"/>
      <c r="F1117" s="77"/>
      <c r="G1117" s="77"/>
    </row>
    <row r="1118" spans="1:7" ht="12.75">
      <c r="A1118" s="75"/>
      <c r="B1118" s="76"/>
      <c r="C1118" s="76"/>
      <c r="D1118" s="77"/>
      <c r="E1118" s="77"/>
      <c r="F1118" s="77"/>
      <c r="G1118" s="77"/>
    </row>
    <row r="1119" spans="1:7" ht="12.75">
      <c r="A1119" s="75"/>
      <c r="B1119" s="76"/>
      <c r="C1119" s="76"/>
      <c r="D1119" s="77"/>
      <c r="E1119" s="77"/>
      <c r="F1119" s="77"/>
      <c r="G1119" s="77"/>
    </row>
    <row r="1120" spans="1:7" ht="12.75">
      <c r="A1120" s="75"/>
      <c r="B1120" s="76"/>
      <c r="C1120" s="76"/>
      <c r="D1120" s="77"/>
      <c r="E1120" s="77"/>
      <c r="F1120" s="77"/>
      <c r="G1120" s="77"/>
    </row>
    <row r="1121" spans="1:7" ht="12.75">
      <c r="A1121" s="75"/>
      <c r="B1121" s="76"/>
      <c r="C1121" s="76"/>
      <c r="D1121" s="77"/>
      <c r="E1121" s="77"/>
      <c r="F1121" s="77"/>
      <c r="G1121" s="77"/>
    </row>
    <row r="1122" spans="1:7" ht="12.75">
      <c r="A1122" s="75"/>
      <c r="B1122" s="76"/>
      <c r="C1122" s="76"/>
      <c r="D1122" s="77"/>
      <c r="E1122" s="77"/>
      <c r="F1122" s="77"/>
      <c r="G1122" s="77"/>
    </row>
    <row r="1123" spans="1:7" ht="12.75">
      <c r="A1123" s="75"/>
      <c r="B1123" s="76"/>
      <c r="C1123" s="76"/>
      <c r="D1123" s="77"/>
      <c r="E1123" s="77"/>
      <c r="F1123" s="77"/>
      <c r="G1123" s="77"/>
    </row>
    <row r="1124" spans="1:7" ht="12.75">
      <c r="A1124" s="75"/>
      <c r="B1124" s="76"/>
      <c r="C1124" s="76"/>
      <c r="D1124" s="77"/>
      <c r="E1124" s="77"/>
      <c r="F1124" s="77"/>
      <c r="G1124" s="77"/>
    </row>
    <row r="1125" spans="1:7" ht="12.75">
      <c r="A1125" s="75"/>
      <c r="B1125" s="76"/>
      <c r="C1125" s="76"/>
      <c r="D1125" s="77"/>
      <c r="E1125" s="77"/>
      <c r="F1125" s="77"/>
      <c r="G1125" s="77"/>
    </row>
    <row r="1126" spans="1:7" ht="12.75">
      <c r="A1126" s="75"/>
      <c r="B1126" s="76"/>
      <c r="C1126" s="76"/>
      <c r="D1126" s="77"/>
      <c r="E1126" s="77"/>
      <c r="F1126" s="77"/>
      <c r="G1126" s="77"/>
    </row>
    <row r="1127" spans="1:7" ht="12.75">
      <c r="A1127" s="75"/>
      <c r="B1127" s="76"/>
      <c r="C1127" s="76"/>
      <c r="D1127" s="77"/>
      <c r="E1127" s="77"/>
      <c r="F1127" s="77"/>
      <c r="G1127" s="77"/>
    </row>
    <row r="1128" spans="1:7" ht="12.75">
      <c r="A1128" s="75"/>
      <c r="B1128" s="76"/>
      <c r="C1128" s="76"/>
      <c r="D1128" s="77"/>
      <c r="E1128" s="77"/>
      <c r="F1128" s="77"/>
      <c r="G1128" s="77"/>
    </row>
    <row r="1129" spans="1:7" ht="12.75">
      <c r="A1129" s="75"/>
      <c r="B1129" s="76"/>
      <c r="C1129" s="76"/>
      <c r="D1129" s="77"/>
      <c r="E1129" s="77"/>
      <c r="F1129" s="77"/>
      <c r="G1129" s="77"/>
    </row>
    <row r="1130" spans="1:7" ht="12.75">
      <c r="A1130" s="75"/>
      <c r="B1130" s="76"/>
      <c r="C1130" s="76"/>
      <c r="D1130" s="77"/>
      <c r="E1130" s="77"/>
      <c r="F1130" s="77"/>
      <c r="G1130" s="77"/>
    </row>
    <row r="1131" spans="1:7" ht="12.75">
      <c r="A1131" s="75"/>
      <c r="B1131" s="76"/>
      <c r="C1131" s="76"/>
      <c r="D1131" s="77"/>
      <c r="E1131" s="77"/>
      <c r="F1131" s="77"/>
      <c r="G1131" s="77"/>
    </row>
    <row r="1132" spans="1:7" ht="12.75">
      <c r="A1132" s="75"/>
      <c r="B1132" s="76"/>
      <c r="C1132" s="76"/>
      <c r="D1132" s="77"/>
      <c r="E1132" s="77"/>
      <c r="F1132" s="77"/>
      <c r="G1132" s="77"/>
    </row>
    <row r="1133" spans="1:7" ht="12.75">
      <c r="A1133" s="75"/>
      <c r="B1133" s="76"/>
      <c r="C1133" s="76"/>
      <c r="D1133" s="77"/>
      <c r="E1133" s="77"/>
      <c r="F1133" s="77"/>
      <c r="G1133" s="77"/>
    </row>
    <row r="1134" spans="1:7" ht="12.75">
      <c r="A1134" s="75"/>
      <c r="B1134" s="76"/>
      <c r="C1134" s="76"/>
      <c r="D1134" s="77"/>
      <c r="E1134" s="77"/>
      <c r="F1134" s="77"/>
      <c r="G1134" s="77"/>
    </row>
    <row r="1135" spans="1:7" ht="12.75">
      <c r="A1135" s="75"/>
      <c r="B1135" s="76"/>
      <c r="C1135" s="76"/>
      <c r="D1135" s="77"/>
      <c r="E1135" s="77"/>
      <c r="F1135" s="77"/>
      <c r="G1135" s="77"/>
    </row>
    <row r="1136" spans="1:7" ht="12.75">
      <c r="A1136" s="75"/>
      <c r="B1136" s="76"/>
      <c r="C1136" s="76"/>
      <c r="D1136" s="77"/>
      <c r="E1136" s="77"/>
      <c r="F1136" s="77"/>
      <c r="G1136" s="77"/>
    </row>
    <row r="1137" spans="1:7" ht="12.75">
      <c r="A1137" s="75"/>
      <c r="B1137" s="76"/>
      <c r="C1137" s="76"/>
      <c r="D1137" s="77"/>
      <c r="E1137" s="77"/>
      <c r="F1137" s="77"/>
      <c r="G1137" s="77"/>
    </row>
    <row r="1138" spans="1:7" ht="12.75">
      <c r="A1138" s="75"/>
      <c r="B1138" s="76"/>
      <c r="C1138" s="76"/>
      <c r="D1138" s="77"/>
      <c r="E1138" s="77"/>
      <c r="F1138" s="77"/>
      <c r="G1138" s="77"/>
    </row>
    <row r="1139" spans="1:7" ht="12.75">
      <c r="A1139" s="75"/>
      <c r="B1139" s="76"/>
      <c r="C1139" s="76"/>
      <c r="D1139" s="77"/>
      <c r="E1139" s="77"/>
      <c r="F1139" s="77"/>
      <c r="G1139" s="77"/>
    </row>
    <row r="1140" spans="1:7" ht="12.75">
      <c r="A1140" s="75"/>
      <c r="B1140" s="76"/>
      <c r="C1140" s="76"/>
      <c r="D1140" s="77"/>
      <c r="E1140" s="77"/>
      <c r="F1140" s="77"/>
      <c r="G1140" s="77"/>
    </row>
    <row r="1141" spans="1:7" ht="12.75">
      <c r="A1141" s="75"/>
      <c r="B1141" s="76"/>
      <c r="C1141" s="76"/>
      <c r="D1141" s="77"/>
      <c r="E1141" s="77"/>
      <c r="F1141" s="77"/>
      <c r="G1141" s="77"/>
    </row>
    <row r="1142" spans="1:7" ht="12.75">
      <c r="A1142" s="75"/>
      <c r="B1142" s="76"/>
      <c r="C1142" s="76"/>
      <c r="D1142" s="77"/>
      <c r="E1142" s="77"/>
      <c r="F1142" s="77"/>
      <c r="G1142" s="77"/>
    </row>
    <row r="1143" spans="1:7" ht="12.75">
      <c r="A1143" s="75"/>
      <c r="B1143" s="76"/>
      <c r="C1143" s="76"/>
      <c r="D1143" s="77"/>
      <c r="E1143" s="77"/>
      <c r="F1143" s="77"/>
      <c r="G1143" s="77"/>
    </row>
    <row r="1144" spans="1:7" ht="12.75">
      <c r="A1144" s="75"/>
      <c r="B1144" s="76"/>
      <c r="C1144" s="76"/>
      <c r="D1144" s="77"/>
      <c r="E1144" s="77"/>
      <c r="F1144" s="77"/>
      <c r="G1144" s="77"/>
    </row>
    <row r="1145" spans="1:7" ht="12.75">
      <c r="A1145" s="75"/>
      <c r="B1145" s="76"/>
      <c r="C1145" s="76"/>
      <c r="D1145" s="77"/>
      <c r="E1145" s="77"/>
      <c r="F1145" s="77"/>
      <c r="G1145" s="77"/>
    </row>
    <row r="1146" spans="1:7" ht="12.75">
      <c r="A1146" s="75"/>
      <c r="B1146" s="76"/>
      <c r="C1146" s="76"/>
      <c r="D1146" s="77"/>
      <c r="E1146" s="77"/>
      <c r="F1146" s="77"/>
      <c r="G1146" s="77"/>
    </row>
    <row r="1147" spans="1:7" ht="12.75">
      <c r="A1147" s="75"/>
      <c r="B1147" s="76"/>
      <c r="C1147" s="76"/>
      <c r="D1147" s="77"/>
      <c r="E1147" s="77"/>
      <c r="F1147" s="77"/>
      <c r="G1147" s="77"/>
    </row>
    <row r="1148" spans="1:7" ht="12.75">
      <c r="A1148" s="75"/>
      <c r="B1148" s="76"/>
      <c r="C1148" s="76"/>
      <c r="D1148" s="77"/>
      <c r="E1148" s="77"/>
      <c r="F1148" s="77"/>
      <c r="G1148" s="77"/>
    </row>
    <row r="1149" spans="1:7" ht="12.75">
      <c r="A1149" s="75"/>
      <c r="B1149" s="76"/>
      <c r="C1149" s="76"/>
      <c r="D1149" s="77"/>
      <c r="E1149" s="77"/>
      <c r="F1149" s="77"/>
      <c r="G1149" s="77"/>
    </row>
    <row r="1150" spans="1:7" ht="12.75">
      <c r="A1150" s="75"/>
      <c r="B1150" s="76"/>
      <c r="C1150" s="76"/>
      <c r="D1150" s="77"/>
      <c r="E1150" s="77"/>
      <c r="F1150" s="77"/>
      <c r="G1150" s="77"/>
    </row>
    <row r="1151" spans="1:7" ht="12.75">
      <c r="A1151" s="75"/>
      <c r="B1151" s="76"/>
      <c r="C1151" s="76"/>
      <c r="D1151" s="77"/>
      <c r="E1151" s="77"/>
      <c r="F1151" s="77"/>
      <c r="G1151" s="77"/>
    </row>
    <row r="1152" spans="1:7" ht="12.75">
      <c r="A1152" s="75"/>
      <c r="B1152" s="76"/>
      <c r="C1152" s="76"/>
      <c r="D1152" s="77"/>
      <c r="E1152" s="77"/>
      <c r="F1152" s="77"/>
      <c r="G1152" s="77"/>
    </row>
    <row r="1153" spans="1:7" ht="12.75">
      <c r="A1153" s="75"/>
      <c r="B1153" s="76"/>
      <c r="C1153" s="76"/>
      <c r="D1153" s="77"/>
      <c r="E1153" s="77"/>
      <c r="F1153" s="77"/>
      <c r="G1153" s="77"/>
    </row>
    <row r="1154" spans="1:7" ht="12.75">
      <c r="A1154" s="75"/>
      <c r="B1154" s="76"/>
      <c r="C1154" s="76"/>
      <c r="D1154" s="77"/>
      <c r="E1154" s="77"/>
      <c r="F1154" s="77"/>
      <c r="G1154" s="77"/>
    </row>
    <row r="1155" spans="1:7" ht="12.75">
      <c r="A1155" s="75"/>
      <c r="B1155" s="76"/>
      <c r="C1155" s="76"/>
      <c r="D1155" s="77"/>
      <c r="E1155" s="77"/>
      <c r="F1155" s="77"/>
      <c r="G1155" s="77"/>
    </row>
    <row r="1156" spans="1:7" ht="12.75">
      <c r="A1156" s="75"/>
      <c r="B1156" s="76"/>
      <c r="C1156" s="76"/>
      <c r="D1156" s="77"/>
      <c r="E1156" s="77"/>
      <c r="F1156" s="77"/>
      <c r="G1156" s="77"/>
    </row>
    <row r="1157" spans="1:7" ht="12.75">
      <c r="A1157" s="75"/>
      <c r="B1157" s="76"/>
      <c r="C1157" s="76"/>
      <c r="D1157" s="77"/>
      <c r="E1157" s="77"/>
      <c r="F1157" s="77"/>
      <c r="G1157" s="77"/>
    </row>
    <row r="1158" spans="1:7" ht="12.75">
      <c r="A1158" s="75"/>
      <c r="B1158" s="76"/>
      <c r="C1158" s="76"/>
      <c r="D1158" s="77"/>
      <c r="E1158" s="77"/>
      <c r="F1158" s="77"/>
      <c r="G1158" s="77"/>
    </row>
    <row r="1159" spans="1:7" ht="12.75">
      <c r="A1159" s="75"/>
      <c r="B1159" s="76"/>
      <c r="C1159" s="76"/>
      <c r="D1159" s="77"/>
      <c r="E1159" s="77"/>
      <c r="F1159" s="77"/>
      <c r="G1159" s="77"/>
    </row>
    <row r="1160" spans="1:7" ht="12.75">
      <c r="A1160" s="75"/>
      <c r="B1160" s="76"/>
      <c r="C1160" s="76"/>
      <c r="D1160" s="77"/>
      <c r="E1160" s="77"/>
      <c r="F1160" s="77"/>
      <c r="G1160" s="77"/>
    </row>
    <row r="1161" spans="1:7" ht="12.75">
      <c r="A1161" s="75"/>
      <c r="B1161" s="76"/>
      <c r="C1161" s="76"/>
      <c r="D1161" s="77"/>
      <c r="E1161" s="77"/>
      <c r="F1161" s="77"/>
      <c r="G1161" s="77"/>
    </row>
    <row r="1162" spans="1:7" ht="12.75">
      <c r="A1162" s="75"/>
      <c r="B1162" s="76"/>
      <c r="C1162" s="76"/>
      <c r="D1162" s="77"/>
      <c r="E1162" s="77"/>
      <c r="F1162" s="77"/>
      <c r="G1162" s="77"/>
    </row>
    <row r="1163" spans="1:7" ht="12.75">
      <c r="A1163" s="75"/>
      <c r="B1163" s="76"/>
      <c r="C1163" s="76"/>
      <c r="D1163" s="77"/>
      <c r="E1163" s="77"/>
      <c r="F1163" s="77"/>
      <c r="G1163" s="77"/>
    </row>
    <row r="1164" spans="1:7" ht="12.75">
      <c r="A1164" s="75"/>
      <c r="B1164" s="76"/>
      <c r="C1164" s="76"/>
      <c r="D1164" s="77"/>
      <c r="E1164" s="77"/>
      <c r="F1164" s="77"/>
      <c r="G1164" s="77"/>
    </row>
    <row r="1165" spans="1:7" ht="12.75">
      <c r="A1165" s="75"/>
      <c r="B1165" s="76"/>
      <c r="C1165" s="76"/>
      <c r="D1165" s="77"/>
      <c r="E1165" s="77"/>
      <c r="F1165" s="77"/>
      <c r="G1165" s="77"/>
    </row>
    <row r="1166" spans="1:7" ht="12.75">
      <c r="A1166" s="75"/>
      <c r="B1166" s="76"/>
      <c r="C1166" s="76"/>
      <c r="D1166" s="77"/>
      <c r="E1166" s="77"/>
      <c r="F1166" s="77"/>
      <c r="G1166" s="77"/>
    </row>
    <row r="1167" spans="1:7" ht="12.75">
      <c r="A1167" s="75"/>
      <c r="B1167" s="76"/>
      <c r="C1167" s="76"/>
      <c r="D1167" s="77"/>
      <c r="E1167" s="77"/>
      <c r="F1167" s="77"/>
      <c r="G1167" s="77"/>
    </row>
    <row r="1168" spans="1:7" ht="12.75">
      <c r="A1168" s="75"/>
      <c r="B1168" s="76"/>
      <c r="C1168" s="76"/>
      <c r="D1168" s="77"/>
      <c r="E1168" s="77"/>
      <c r="F1168" s="77"/>
      <c r="G1168" s="77"/>
    </row>
    <row r="1169" spans="1:7" ht="12.75">
      <c r="A1169" s="75"/>
      <c r="B1169" s="76"/>
      <c r="C1169" s="76"/>
      <c r="D1169" s="77"/>
      <c r="E1169" s="77"/>
      <c r="F1169" s="77"/>
      <c r="G1169" s="77"/>
    </row>
    <row r="1170" spans="1:7" ht="12.75">
      <c r="A1170" s="75"/>
      <c r="B1170" s="76"/>
      <c r="C1170" s="76"/>
      <c r="D1170" s="77"/>
      <c r="E1170" s="77"/>
      <c r="F1170" s="77"/>
      <c r="G1170" s="77"/>
    </row>
    <row r="1171" spans="1:7" ht="12.75">
      <c r="A1171" s="75"/>
      <c r="B1171" s="76"/>
      <c r="C1171" s="76"/>
      <c r="D1171" s="77"/>
      <c r="E1171" s="77"/>
      <c r="F1171" s="77"/>
      <c r="G1171" s="77"/>
    </row>
    <row r="1172" spans="1:7" ht="12.75">
      <c r="A1172" s="75"/>
      <c r="B1172" s="76"/>
      <c r="C1172" s="76"/>
      <c r="D1172" s="77"/>
      <c r="E1172" s="77"/>
      <c r="F1172" s="77"/>
      <c r="G1172" s="77"/>
    </row>
    <row r="1173" spans="1:7" ht="12.75">
      <c r="A1173" s="75"/>
      <c r="B1173" s="76"/>
      <c r="C1173" s="76"/>
      <c r="D1173" s="77"/>
      <c r="E1173" s="77"/>
      <c r="F1173" s="77"/>
      <c r="G1173" s="77"/>
    </row>
    <row r="1174" spans="1:7" ht="12.75">
      <c r="A1174" s="75"/>
      <c r="B1174" s="76"/>
      <c r="C1174" s="76"/>
      <c r="D1174" s="77"/>
      <c r="E1174" s="77"/>
      <c r="F1174" s="77"/>
      <c r="G1174" s="77"/>
    </row>
    <row r="1175" spans="1:7" ht="12.75">
      <c r="A1175" s="75"/>
      <c r="B1175" s="76"/>
      <c r="C1175" s="76"/>
      <c r="D1175" s="77"/>
      <c r="E1175" s="77"/>
      <c r="F1175" s="77"/>
      <c r="G1175" s="77"/>
    </row>
    <row r="1176" spans="1:7" ht="12.75">
      <c r="A1176" s="75"/>
      <c r="B1176" s="76"/>
      <c r="C1176" s="76"/>
      <c r="D1176" s="77"/>
      <c r="E1176" s="77"/>
      <c r="F1176" s="77"/>
      <c r="G1176" s="77"/>
    </row>
    <row r="1177" spans="1:7" ht="12.75">
      <c r="A1177" s="75"/>
      <c r="B1177" s="76"/>
      <c r="C1177" s="76"/>
      <c r="D1177" s="77"/>
      <c r="E1177" s="77"/>
      <c r="F1177" s="77"/>
      <c r="G1177" s="77"/>
    </row>
    <row r="1178" spans="1:7" ht="12.75">
      <c r="A1178" s="75"/>
      <c r="B1178" s="76"/>
      <c r="C1178" s="76"/>
      <c r="D1178" s="77"/>
      <c r="E1178" s="77"/>
      <c r="F1178" s="77"/>
      <c r="G1178" s="77"/>
    </row>
    <row r="1179" spans="1:7" ht="12.75">
      <c r="A1179" s="75"/>
      <c r="B1179" s="76"/>
      <c r="C1179" s="76"/>
      <c r="D1179" s="77"/>
      <c r="E1179" s="77"/>
      <c r="F1179" s="77"/>
      <c r="G1179" s="77"/>
    </row>
    <row r="1180" spans="1:7" ht="12.75">
      <c r="A1180" s="75"/>
      <c r="B1180" s="76"/>
      <c r="C1180" s="76"/>
      <c r="D1180" s="77"/>
      <c r="E1180" s="77"/>
      <c r="F1180" s="77"/>
      <c r="G1180" s="77"/>
    </row>
    <row r="1181" spans="1:7" ht="12.75">
      <c r="A1181" s="75"/>
      <c r="B1181" s="76"/>
      <c r="C1181" s="76"/>
      <c r="D1181" s="77"/>
      <c r="E1181" s="77"/>
      <c r="F1181" s="77"/>
      <c r="G1181" s="77"/>
    </row>
    <row r="1182" spans="1:7" ht="12.75">
      <c r="A1182" s="75"/>
      <c r="B1182" s="76"/>
      <c r="C1182" s="76"/>
      <c r="D1182" s="77"/>
      <c r="E1182" s="77"/>
      <c r="F1182" s="77"/>
      <c r="G1182" s="77"/>
    </row>
    <row r="1183" spans="1:7" ht="12.75">
      <c r="A1183" s="75"/>
      <c r="B1183" s="76"/>
      <c r="C1183" s="76"/>
      <c r="D1183" s="77"/>
      <c r="E1183" s="77"/>
      <c r="F1183" s="77"/>
      <c r="G1183" s="77"/>
    </row>
    <row r="1184" spans="1:7" ht="12.75">
      <c r="A1184" s="75"/>
      <c r="B1184" s="76"/>
      <c r="C1184" s="76"/>
      <c r="D1184" s="77"/>
      <c r="E1184" s="77"/>
      <c r="F1184" s="77"/>
      <c r="G1184" s="77"/>
    </row>
    <row r="1185" spans="1:7" ht="12.75">
      <c r="A1185" s="75"/>
      <c r="B1185" s="76"/>
      <c r="C1185" s="76"/>
      <c r="D1185" s="77"/>
      <c r="E1185" s="77"/>
      <c r="F1185" s="77"/>
      <c r="G1185" s="77"/>
    </row>
    <row r="1186" spans="1:7" ht="12.75">
      <c r="A1186" s="75"/>
      <c r="B1186" s="76"/>
      <c r="C1186" s="76"/>
      <c r="D1186" s="77"/>
      <c r="E1186" s="77"/>
      <c r="F1186" s="77"/>
      <c r="G1186" s="77"/>
    </row>
    <row r="1187" spans="1:7" ht="12.75">
      <c r="A1187" s="75"/>
      <c r="B1187" s="76"/>
      <c r="C1187" s="76"/>
      <c r="D1187" s="77"/>
      <c r="E1187" s="77"/>
      <c r="F1187" s="77"/>
      <c r="G1187" s="77"/>
    </row>
    <row r="1188" spans="1:7" ht="12.75">
      <c r="A1188" s="75"/>
      <c r="B1188" s="76"/>
      <c r="C1188" s="76"/>
      <c r="D1188" s="77"/>
      <c r="E1188" s="77"/>
      <c r="F1188" s="77"/>
      <c r="G1188" s="77"/>
    </row>
    <row r="1189" spans="1:7" ht="12.75">
      <c r="A1189" s="75"/>
      <c r="B1189" s="76"/>
      <c r="C1189" s="76"/>
      <c r="D1189" s="77"/>
      <c r="E1189" s="77"/>
      <c r="F1189" s="77"/>
      <c r="G1189" s="77"/>
    </row>
    <row r="1190" spans="1:7" ht="12.75">
      <c r="A1190" s="75"/>
      <c r="B1190" s="76"/>
      <c r="C1190" s="76"/>
      <c r="D1190" s="77"/>
      <c r="E1190" s="77"/>
      <c r="F1190" s="77"/>
      <c r="G1190" s="77"/>
    </row>
    <row r="1191" spans="1:7" ht="12.75">
      <c r="A1191" s="75"/>
      <c r="B1191" s="76"/>
      <c r="C1191" s="76"/>
      <c r="D1191" s="77"/>
      <c r="E1191" s="77"/>
      <c r="F1191" s="77"/>
      <c r="G1191" s="77"/>
    </row>
    <row r="1192" spans="1:7" ht="12.75">
      <c r="A1192" s="75"/>
      <c r="B1192" s="76"/>
      <c r="C1192" s="76"/>
      <c r="D1192" s="77"/>
      <c r="E1192" s="77"/>
      <c r="F1192" s="77"/>
      <c r="G1192" s="77"/>
    </row>
    <row r="1193" spans="1:7" ht="12.75">
      <c r="A1193" s="75"/>
      <c r="B1193" s="76"/>
      <c r="C1193" s="76"/>
      <c r="D1193" s="77"/>
      <c r="E1193" s="77"/>
      <c r="F1193" s="77"/>
      <c r="G1193" s="77"/>
    </row>
    <row r="1194" spans="1:7" ht="12.75">
      <c r="A1194" s="75"/>
      <c r="B1194" s="76"/>
      <c r="C1194" s="76"/>
      <c r="D1194" s="77"/>
      <c r="E1194" s="77"/>
      <c r="F1194" s="77"/>
      <c r="G1194" s="77"/>
    </row>
    <row r="1195" spans="1:7" ht="12.75">
      <c r="A1195" s="75"/>
      <c r="B1195" s="76"/>
      <c r="C1195" s="76"/>
      <c r="D1195" s="77"/>
      <c r="E1195" s="77"/>
      <c r="F1195" s="77"/>
      <c r="G1195" s="77"/>
    </row>
    <row r="1196" spans="1:7" ht="12.75">
      <c r="A1196" s="75"/>
      <c r="B1196" s="76"/>
      <c r="C1196" s="76"/>
      <c r="D1196" s="77"/>
      <c r="E1196" s="77"/>
      <c r="F1196" s="77"/>
      <c r="G1196" s="77"/>
    </row>
    <row r="1197" spans="1:7" ht="12.75">
      <c r="A1197" s="75"/>
      <c r="B1197" s="76"/>
      <c r="C1197" s="76"/>
      <c r="D1197" s="77"/>
      <c r="E1197" s="77"/>
      <c r="F1197" s="77"/>
      <c r="G1197" s="77"/>
    </row>
    <row r="1198" spans="1:7" ht="12.75">
      <c r="A1198" s="75"/>
      <c r="B1198" s="76"/>
      <c r="C1198" s="76"/>
      <c r="D1198" s="77"/>
      <c r="E1198" s="77"/>
      <c r="F1198" s="77"/>
      <c r="G1198" s="77"/>
    </row>
    <row r="1199" spans="1:7" ht="12.75">
      <c r="A1199" s="75"/>
      <c r="B1199" s="76"/>
      <c r="C1199" s="76"/>
      <c r="D1199" s="77"/>
      <c r="E1199" s="77"/>
      <c r="F1199" s="77"/>
      <c r="G1199" s="77"/>
    </row>
    <row r="1200" spans="1:7" ht="12.75">
      <c r="A1200" s="75"/>
      <c r="B1200" s="76"/>
      <c r="C1200" s="76"/>
      <c r="D1200" s="77"/>
      <c r="E1200" s="77"/>
      <c r="F1200" s="77"/>
      <c r="G1200" s="77"/>
    </row>
    <row r="1201" spans="1:7" ht="12.75">
      <c r="A1201" s="75"/>
      <c r="B1201" s="76"/>
      <c r="C1201" s="76"/>
      <c r="D1201" s="77"/>
      <c r="E1201" s="77"/>
      <c r="F1201" s="77"/>
      <c r="G1201" s="77"/>
    </row>
    <row r="1202" spans="1:7" ht="12.75">
      <c r="A1202" s="75"/>
      <c r="B1202" s="76"/>
      <c r="C1202" s="76"/>
      <c r="D1202" s="77"/>
      <c r="E1202" s="77"/>
      <c r="F1202" s="77"/>
      <c r="G1202" s="77"/>
    </row>
    <row r="1203" spans="1:7" ht="12.75">
      <c r="A1203" s="75"/>
      <c r="B1203" s="76"/>
      <c r="C1203" s="76"/>
      <c r="D1203" s="77"/>
      <c r="E1203" s="77"/>
      <c r="F1203" s="77"/>
      <c r="G1203" s="77"/>
    </row>
    <row r="1204" spans="1:7" ht="12.75">
      <c r="A1204" s="75"/>
      <c r="B1204" s="76"/>
      <c r="C1204" s="76"/>
      <c r="D1204" s="77"/>
      <c r="E1204" s="77"/>
      <c r="F1204" s="77"/>
      <c r="G1204" s="77"/>
    </row>
    <row r="1205" spans="1:7" ht="12.75">
      <c r="A1205" s="75"/>
      <c r="B1205" s="76"/>
      <c r="C1205" s="76"/>
      <c r="D1205" s="77"/>
      <c r="E1205" s="77"/>
      <c r="F1205" s="77"/>
      <c r="G1205" s="77"/>
    </row>
    <row r="1206" spans="1:7" ht="12.75">
      <c r="A1206" s="75"/>
      <c r="B1206" s="76"/>
      <c r="C1206" s="76"/>
      <c r="D1206" s="77"/>
      <c r="E1206" s="77"/>
      <c r="F1206" s="77"/>
      <c r="G1206" s="77"/>
    </row>
    <row r="1207" spans="1:7" ht="12.75">
      <c r="A1207" s="75"/>
      <c r="B1207" s="76"/>
      <c r="C1207" s="76"/>
      <c r="D1207" s="77"/>
      <c r="E1207" s="77"/>
      <c r="F1207" s="77"/>
      <c r="G1207" s="77"/>
    </row>
    <row r="1208" spans="1:7" ht="12.75">
      <c r="A1208" s="75"/>
      <c r="B1208" s="76"/>
      <c r="C1208" s="76"/>
      <c r="D1208" s="77"/>
      <c r="E1208" s="77"/>
      <c r="F1208" s="77"/>
      <c r="G1208" s="77"/>
    </row>
    <row r="1209" spans="1:7" ht="12.75">
      <c r="A1209" s="75"/>
      <c r="B1209" s="76"/>
      <c r="C1209" s="76"/>
      <c r="D1209" s="77"/>
      <c r="E1209" s="77"/>
      <c r="F1209" s="77"/>
      <c r="G1209" s="77"/>
    </row>
    <row r="1210" spans="1:7" ht="12.75">
      <c r="A1210" s="75"/>
      <c r="B1210" s="76"/>
      <c r="C1210" s="76"/>
      <c r="D1210" s="77"/>
      <c r="E1210" s="77"/>
      <c r="F1210" s="77"/>
      <c r="G1210" s="77"/>
    </row>
    <row r="1211" spans="1:7" ht="12.75">
      <c r="A1211" s="75"/>
      <c r="B1211" s="76"/>
      <c r="C1211" s="76"/>
      <c r="D1211" s="77"/>
      <c r="E1211" s="77"/>
      <c r="F1211" s="77"/>
      <c r="G1211" s="77"/>
    </row>
    <row r="1212" spans="1:7" ht="12.75">
      <c r="A1212" s="75"/>
      <c r="B1212" s="76"/>
      <c r="C1212" s="76"/>
      <c r="D1212" s="77"/>
      <c r="E1212" s="77"/>
      <c r="F1212" s="77"/>
      <c r="G1212" s="77"/>
    </row>
    <row r="1213" spans="1:7" ht="12.75">
      <c r="A1213" s="75"/>
      <c r="B1213" s="76"/>
      <c r="C1213" s="76"/>
      <c r="D1213" s="77"/>
      <c r="E1213" s="77"/>
      <c r="F1213" s="77"/>
      <c r="G1213" s="77"/>
    </row>
    <row r="1214" spans="1:7" ht="12.75">
      <c r="A1214" s="75"/>
      <c r="B1214" s="76"/>
      <c r="C1214" s="76"/>
      <c r="D1214" s="77"/>
      <c r="E1214" s="77"/>
      <c r="F1214" s="77"/>
      <c r="G1214" s="77"/>
    </row>
    <row r="1215" spans="1:7" ht="12.75">
      <c r="A1215" s="75"/>
      <c r="B1215" s="76"/>
      <c r="C1215" s="76"/>
      <c r="D1215" s="77"/>
      <c r="E1215" s="77"/>
      <c r="F1215" s="77"/>
      <c r="G1215" s="77"/>
    </row>
    <row r="1216" spans="1:7" ht="12.75">
      <c r="A1216" s="75"/>
      <c r="B1216" s="76"/>
      <c r="C1216" s="76"/>
      <c r="D1216" s="77"/>
      <c r="E1216" s="77"/>
      <c r="F1216" s="77"/>
      <c r="G1216" s="77"/>
    </row>
    <row r="1217" spans="1:7" ht="12.75">
      <c r="A1217" s="75"/>
      <c r="B1217" s="76"/>
      <c r="C1217" s="76"/>
      <c r="D1217" s="77"/>
      <c r="E1217" s="77"/>
      <c r="F1217" s="77"/>
      <c r="G1217" s="77"/>
    </row>
    <row r="1218" spans="1:7" ht="12.75">
      <c r="A1218" s="75"/>
      <c r="B1218" s="76"/>
      <c r="C1218" s="76"/>
      <c r="D1218" s="77"/>
      <c r="E1218" s="77"/>
      <c r="F1218" s="77"/>
      <c r="G1218" s="77"/>
    </row>
    <row r="1219" spans="1:7" ht="12.75">
      <c r="A1219" s="75"/>
      <c r="B1219" s="76"/>
      <c r="C1219" s="76"/>
      <c r="D1219" s="77"/>
      <c r="E1219" s="77"/>
      <c r="F1219" s="77"/>
      <c r="G1219" s="77"/>
    </row>
    <row r="1220" spans="1:7" ht="12.75">
      <c r="A1220" s="75"/>
      <c r="B1220" s="76"/>
      <c r="C1220" s="76"/>
      <c r="D1220" s="77"/>
      <c r="E1220" s="77"/>
      <c r="F1220" s="77"/>
      <c r="G1220" s="77"/>
    </row>
    <row r="1221" spans="1:7" ht="12.75">
      <c r="A1221" s="75"/>
      <c r="B1221" s="76"/>
      <c r="C1221" s="76"/>
      <c r="D1221" s="77"/>
      <c r="E1221" s="77"/>
      <c r="F1221" s="77"/>
      <c r="G1221" s="77"/>
    </row>
    <row r="1222" spans="1:7" ht="12.75">
      <c r="A1222" s="75"/>
      <c r="B1222" s="76"/>
      <c r="C1222" s="76"/>
      <c r="D1222" s="77"/>
      <c r="E1222" s="77"/>
      <c r="F1222" s="77"/>
      <c r="G1222" s="77"/>
    </row>
    <row r="1223" spans="1:7" ht="12.75">
      <c r="A1223" s="75"/>
      <c r="B1223" s="76"/>
      <c r="C1223" s="76"/>
      <c r="D1223" s="77"/>
      <c r="E1223" s="77"/>
      <c r="F1223" s="77"/>
      <c r="G1223" s="77"/>
    </row>
    <row r="1224" spans="1:7" ht="12.75">
      <c r="A1224" s="75"/>
      <c r="B1224" s="76"/>
      <c r="C1224" s="76"/>
      <c r="D1224" s="77"/>
      <c r="E1224" s="77"/>
      <c r="F1224" s="77"/>
      <c r="G1224" s="77"/>
    </row>
    <row r="1225" spans="1:7" ht="12.75">
      <c r="A1225" s="75"/>
      <c r="B1225" s="76"/>
      <c r="C1225" s="76"/>
      <c r="D1225" s="77"/>
      <c r="E1225" s="77"/>
      <c r="F1225" s="77"/>
      <c r="G1225" s="77"/>
    </row>
    <row r="1226" spans="1:7" ht="12.75">
      <c r="A1226" s="75"/>
      <c r="B1226" s="76"/>
      <c r="C1226" s="76"/>
      <c r="D1226" s="77"/>
      <c r="E1226" s="77"/>
      <c r="F1226" s="77"/>
      <c r="G1226" s="77"/>
    </row>
    <row r="1227" spans="1:7" ht="12.75">
      <c r="A1227" s="75"/>
      <c r="B1227" s="76"/>
      <c r="C1227" s="76"/>
      <c r="D1227" s="77"/>
      <c r="E1227" s="77"/>
      <c r="F1227" s="77"/>
      <c r="G1227" s="77"/>
    </row>
    <row r="1228" spans="1:7" ht="12.75">
      <c r="A1228" s="75"/>
      <c r="B1228" s="76"/>
      <c r="C1228" s="76"/>
      <c r="D1228" s="77"/>
      <c r="E1228" s="77"/>
      <c r="F1228" s="77"/>
      <c r="G1228" s="77"/>
    </row>
    <row r="1229" spans="1:7" ht="12.75">
      <c r="A1229" s="75"/>
      <c r="B1229" s="76"/>
      <c r="C1229" s="76"/>
      <c r="D1229" s="77"/>
      <c r="E1229" s="77"/>
      <c r="F1229" s="77"/>
      <c r="G1229" s="77"/>
    </row>
    <row r="1230" spans="1:7" ht="12.75">
      <c r="A1230" s="75"/>
      <c r="B1230" s="76"/>
      <c r="C1230" s="76"/>
      <c r="D1230" s="77"/>
      <c r="E1230" s="77"/>
      <c r="F1230" s="77"/>
      <c r="G1230" s="77"/>
    </row>
    <row r="1231" spans="1:7" ht="12.75">
      <c r="A1231" s="75"/>
      <c r="B1231" s="76"/>
      <c r="C1231" s="76"/>
      <c r="D1231" s="77"/>
      <c r="E1231" s="77"/>
      <c r="F1231" s="77"/>
      <c r="G1231" s="77"/>
    </row>
    <row r="1232" spans="1:7" ht="12.75">
      <c r="A1232" s="75"/>
      <c r="B1232" s="76"/>
      <c r="C1232" s="76"/>
      <c r="D1232" s="77"/>
      <c r="E1232" s="77"/>
      <c r="F1232" s="77"/>
      <c r="G1232" s="77"/>
    </row>
    <row r="1233" spans="1:7" ht="12.75">
      <c r="A1233" s="75"/>
      <c r="B1233" s="76"/>
      <c r="C1233" s="76"/>
      <c r="D1233" s="77"/>
      <c r="E1233" s="77"/>
      <c r="F1233" s="77"/>
      <c r="G1233" s="77"/>
    </row>
    <row r="1234" spans="1:7" ht="12.75">
      <c r="A1234" s="75"/>
      <c r="B1234" s="76"/>
      <c r="C1234" s="76"/>
      <c r="D1234" s="77"/>
      <c r="E1234" s="77"/>
      <c r="F1234" s="77"/>
      <c r="G1234" s="77"/>
    </row>
    <row r="1235" spans="1:7" ht="12.75">
      <c r="A1235" s="75"/>
      <c r="B1235" s="76"/>
      <c r="C1235" s="76"/>
      <c r="D1235" s="77"/>
      <c r="E1235" s="77"/>
      <c r="F1235" s="77"/>
      <c r="G1235" s="77"/>
    </row>
    <row r="1236" spans="1:7" ht="12.75">
      <c r="A1236" s="75"/>
      <c r="B1236" s="76"/>
      <c r="C1236" s="76"/>
      <c r="D1236" s="77"/>
      <c r="E1236" s="77"/>
      <c r="F1236" s="77"/>
      <c r="G1236" s="77"/>
    </row>
    <row r="1237" spans="1:7" ht="12.75">
      <c r="A1237" s="75"/>
      <c r="B1237" s="76"/>
      <c r="C1237" s="76"/>
      <c r="D1237" s="77"/>
      <c r="E1237" s="77"/>
      <c r="F1237" s="77"/>
      <c r="G1237" s="77"/>
    </row>
    <row r="1238" spans="1:7" ht="12.75">
      <c r="A1238" s="75"/>
      <c r="B1238" s="76"/>
      <c r="C1238" s="76"/>
      <c r="D1238" s="77"/>
      <c r="E1238" s="77"/>
      <c r="F1238" s="77"/>
      <c r="G1238" s="77"/>
    </row>
    <row r="1239" spans="1:7" ht="12.75">
      <c r="A1239" s="75"/>
      <c r="B1239" s="76"/>
      <c r="C1239" s="76"/>
      <c r="D1239" s="77"/>
      <c r="E1239" s="77"/>
      <c r="F1239" s="77"/>
      <c r="G1239" s="77"/>
    </row>
    <row r="1240" spans="1:7" ht="12.75">
      <c r="A1240" s="75"/>
      <c r="B1240" s="76"/>
      <c r="C1240" s="76"/>
      <c r="D1240" s="77"/>
      <c r="E1240" s="77"/>
      <c r="F1240" s="77"/>
      <c r="G1240" s="77"/>
    </row>
    <row r="1241" spans="1:7" ht="12.75">
      <c r="A1241" s="75"/>
      <c r="B1241" s="76"/>
      <c r="C1241" s="76"/>
      <c r="D1241" s="77"/>
      <c r="E1241" s="77"/>
      <c r="F1241" s="77"/>
      <c r="G1241" s="77"/>
    </row>
    <row r="1242" spans="1:7" ht="12.75">
      <c r="A1242" s="75"/>
      <c r="B1242" s="76"/>
      <c r="C1242" s="76"/>
      <c r="D1242" s="77"/>
      <c r="E1242" s="77"/>
      <c r="F1242" s="77"/>
      <c r="G1242" s="77"/>
    </row>
    <row r="1243" spans="1:7" ht="12.75">
      <c r="A1243" s="75"/>
      <c r="B1243" s="76"/>
      <c r="C1243" s="76"/>
      <c r="D1243" s="77"/>
      <c r="E1243" s="77"/>
      <c r="F1243" s="77"/>
      <c r="G1243" s="77"/>
    </row>
    <row r="1244" spans="1:7" ht="12.75">
      <c r="A1244" s="75"/>
      <c r="B1244" s="76"/>
      <c r="C1244" s="76"/>
      <c r="D1244" s="77"/>
      <c r="E1244" s="77"/>
      <c r="F1244" s="77"/>
      <c r="G1244" s="77"/>
    </row>
    <row r="1245" spans="1:7" ht="12.75">
      <c r="A1245" s="75"/>
      <c r="B1245" s="76"/>
      <c r="C1245" s="76"/>
      <c r="D1245" s="77"/>
      <c r="E1245" s="77"/>
      <c r="F1245" s="77"/>
      <c r="G1245" s="77"/>
    </row>
    <row r="1246" spans="1:7" ht="12.75">
      <c r="A1246" s="75"/>
      <c r="B1246" s="76"/>
      <c r="C1246" s="76"/>
      <c r="D1246" s="77"/>
      <c r="E1246" s="77"/>
      <c r="F1246" s="77"/>
      <c r="G1246" s="77"/>
    </row>
    <row r="1247" spans="1:7" ht="12.75">
      <c r="A1247" s="75"/>
      <c r="B1247" s="76"/>
      <c r="C1247" s="76"/>
      <c r="D1247" s="77"/>
      <c r="E1247" s="77"/>
      <c r="F1247" s="77"/>
      <c r="G1247" s="77"/>
    </row>
    <row r="1248" spans="1:7" ht="12.75">
      <c r="A1248" s="75"/>
      <c r="B1248" s="76"/>
      <c r="C1248" s="76"/>
      <c r="D1248" s="77"/>
      <c r="E1248" s="77"/>
      <c r="F1248" s="77"/>
      <c r="G1248" s="77"/>
    </row>
    <row r="1249" spans="1:7" ht="12.75">
      <c r="A1249" s="75"/>
      <c r="B1249" s="76"/>
      <c r="C1249" s="76"/>
      <c r="D1249" s="77"/>
      <c r="E1249" s="77"/>
      <c r="F1249" s="77"/>
      <c r="G1249" s="77"/>
    </row>
    <row r="1250" spans="1:7" ht="12.75">
      <c r="A1250" s="75"/>
      <c r="B1250" s="76"/>
      <c r="C1250" s="76"/>
      <c r="D1250" s="77"/>
      <c r="E1250" s="77"/>
      <c r="F1250" s="77"/>
      <c r="G1250" s="77"/>
    </row>
    <row r="1251" spans="1:7" ht="12.75">
      <c r="A1251" s="75"/>
      <c r="B1251" s="76"/>
      <c r="C1251" s="76"/>
      <c r="D1251" s="77"/>
      <c r="E1251" s="77"/>
      <c r="F1251" s="77"/>
      <c r="G1251" s="77"/>
    </row>
    <row r="1252" spans="1:7" ht="12.75">
      <c r="A1252" s="75"/>
      <c r="B1252" s="76"/>
      <c r="C1252" s="76"/>
      <c r="D1252" s="77"/>
      <c r="E1252" s="77"/>
      <c r="F1252" s="77"/>
      <c r="G1252" s="77"/>
    </row>
    <row r="1253" spans="1:7" ht="12.75">
      <c r="A1253" s="75"/>
      <c r="B1253" s="76"/>
      <c r="C1253" s="76"/>
      <c r="D1253" s="77"/>
      <c r="E1253" s="77"/>
      <c r="F1253" s="77"/>
      <c r="G1253" s="77"/>
    </row>
    <row r="1254" spans="1:7" ht="12.75">
      <c r="A1254" s="75"/>
      <c r="B1254" s="76"/>
      <c r="C1254" s="76"/>
      <c r="D1254" s="77"/>
      <c r="E1254" s="77"/>
      <c r="F1254" s="77"/>
      <c r="G1254" s="77"/>
    </row>
    <row r="1255" spans="1:7" ht="12.75">
      <c r="A1255" s="75"/>
      <c r="B1255" s="76"/>
      <c r="C1255" s="76"/>
      <c r="D1255" s="77"/>
      <c r="E1255" s="77"/>
      <c r="F1255" s="77"/>
      <c r="G1255" s="77"/>
    </row>
    <row r="1256" spans="1:7" ht="12.75">
      <c r="A1256" s="75"/>
      <c r="B1256" s="76"/>
      <c r="C1256" s="76"/>
      <c r="D1256" s="77"/>
      <c r="E1256" s="77"/>
      <c r="F1256" s="77"/>
      <c r="G1256" s="77"/>
    </row>
    <row r="1257" spans="1:7" ht="12.75">
      <c r="A1257" s="75"/>
      <c r="B1257" s="76"/>
      <c r="C1257" s="76"/>
      <c r="D1257" s="77"/>
      <c r="E1257" s="77"/>
      <c r="F1257" s="77"/>
      <c r="G1257" s="77"/>
    </row>
    <row r="1258" spans="1:7" ht="12.75">
      <c r="A1258" s="75"/>
      <c r="B1258" s="76"/>
      <c r="C1258" s="76"/>
      <c r="D1258" s="77"/>
      <c r="E1258" s="77"/>
      <c r="F1258" s="77"/>
      <c r="G1258" s="77"/>
    </row>
    <row r="1259" spans="1:7" ht="12.75">
      <c r="A1259" s="75"/>
      <c r="B1259" s="76"/>
      <c r="C1259" s="76"/>
      <c r="D1259" s="77"/>
      <c r="E1259" s="77"/>
      <c r="F1259" s="77"/>
      <c r="G1259" s="77"/>
    </row>
    <row r="1260" spans="1:7" ht="12.75">
      <c r="A1260" s="75"/>
      <c r="B1260" s="76"/>
      <c r="C1260" s="76"/>
      <c r="D1260" s="77"/>
      <c r="E1260" s="77"/>
      <c r="F1260" s="77"/>
      <c r="G1260" s="77"/>
    </row>
    <row r="1261" spans="1:7" ht="12.75">
      <c r="A1261" s="75"/>
      <c r="B1261" s="76"/>
      <c r="C1261" s="76"/>
      <c r="D1261" s="77"/>
      <c r="E1261" s="77"/>
      <c r="F1261" s="77"/>
      <c r="G1261" s="77"/>
    </row>
    <row r="1262" spans="1:7" ht="12.75">
      <c r="A1262" s="75"/>
      <c r="B1262" s="76"/>
      <c r="C1262" s="76"/>
      <c r="D1262" s="77"/>
      <c r="E1262" s="77"/>
      <c r="F1262" s="77"/>
      <c r="G1262" s="77"/>
    </row>
    <row r="1263" spans="1:7" ht="12.75">
      <c r="A1263" s="75"/>
      <c r="B1263" s="76"/>
      <c r="C1263" s="76"/>
      <c r="D1263" s="77"/>
      <c r="E1263" s="77"/>
      <c r="F1263" s="77"/>
      <c r="G1263" s="77"/>
    </row>
    <row r="1264" spans="1:7" ht="12.75">
      <c r="A1264" s="75"/>
      <c r="B1264" s="76"/>
      <c r="C1264" s="76"/>
      <c r="D1264" s="77"/>
      <c r="E1264" s="77"/>
      <c r="F1264" s="77"/>
      <c r="G1264" s="77"/>
    </row>
    <row r="1265" spans="1:7" ht="12.75">
      <c r="A1265" s="75"/>
      <c r="B1265" s="76"/>
      <c r="C1265" s="76"/>
      <c r="D1265" s="77"/>
      <c r="E1265" s="77"/>
      <c r="F1265" s="77"/>
      <c r="G1265" s="77"/>
    </row>
    <row r="1266" spans="1:7" ht="12.75">
      <c r="A1266" s="75"/>
      <c r="B1266" s="76"/>
      <c r="C1266" s="76"/>
      <c r="D1266" s="77"/>
      <c r="E1266" s="77"/>
      <c r="F1266" s="77"/>
      <c r="G1266" s="77"/>
    </row>
    <row r="1267" spans="1:7" ht="12.75">
      <c r="A1267" s="75"/>
      <c r="B1267" s="76"/>
      <c r="C1267" s="76"/>
      <c r="D1267" s="77"/>
      <c r="E1267" s="77"/>
      <c r="F1267" s="77"/>
      <c r="G1267" s="77"/>
    </row>
    <row r="1268" spans="1:7" ht="12.75">
      <c r="A1268" s="75"/>
      <c r="B1268" s="76"/>
      <c r="C1268" s="76"/>
      <c r="D1268" s="77"/>
      <c r="E1268" s="77"/>
      <c r="F1268" s="77"/>
      <c r="G1268" s="77"/>
    </row>
    <row r="1269" spans="1:7" ht="12.75">
      <c r="A1269" s="75"/>
      <c r="B1269" s="76"/>
      <c r="C1269" s="76"/>
      <c r="D1269" s="77"/>
      <c r="E1269" s="77"/>
      <c r="F1269" s="77"/>
      <c r="G1269" s="77"/>
    </row>
    <row r="1270" spans="1:7" ht="12.75">
      <c r="A1270" s="75"/>
      <c r="B1270" s="76"/>
      <c r="C1270" s="76"/>
      <c r="D1270" s="77"/>
      <c r="E1270" s="77"/>
      <c r="F1270" s="77"/>
      <c r="G1270" s="77"/>
    </row>
    <row r="1271" spans="1:7" ht="12.75">
      <c r="A1271" s="75"/>
      <c r="B1271" s="76"/>
      <c r="C1271" s="76"/>
      <c r="D1271" s="77"/>
      <c r="E1271" s="77"/>
      <c r="F1271" s="77"/>
      <c r="G1271" s="77"/>
    </row>
    <row r="1272" spans="1:7" ht="12.75">
      <c r="A1272" s="75"/>
      <c r="B1272" s="76"/>
      <c r="C1272" s="76"/>
      <c r="D1272" s="77"/>
      <c r="E1272" s="77"/>
      <c r="F1272" s="77"/>
      <c r="G1272" s="77"/>
    </row>
    <row r="1273" spans="1:7" ht="12.75">
      <c r="A1273" s="75"/>
      <c r="B1273" s="76"/>
      <c r="C1273" s="76"/>
      <c r="D1273" s="77"/>
      <c r="E1273" s="77"/>
      <c r="F1273" s="77"/>
      <c r="G1273" s="77"/>
    </row>
    <row r="1274" spans="1:7" ht="12.75">
      <c r="A1274" s="75"/>
      <c r="B1274" s="76"/>
      <c r="C1274" s="76"/>
      <c r="D1274" s="77"/>
      <c r="E1274" s="77"/>
      <c r="F1274" s="77"/>
      <c r="G1274" s="77"/>
    </row>
    <row r="1275" spans="1:7" ht="12.75">
      <c r="A1275" s="75"/>
      <c r="B1275" s="76"/>
      <c r="C1275" s="76"/>
      <c r="D1275" s="77"/>
      <c r="E1275" s="77"/>
      <c r="F1275" s="77"/>
      <c r="G1275" s="77"/>
    </row>
    <row r="1276" spans="1:7" ht="12.75">
      <c r="A1276" s="75"/>
      <c r="B1276" s="76"/>
      <c r="C1276" s="76"/>
      <c r="D1276" s="77"/>
      <c r="E1276" s="77"/>
      <c r="F1276" s="77"/>
      <c r="G1276" s="77"/>
    </row>
    <row r="1277" spans="1:7" ht="12.75">
      <c r="A1277" s="75"/>
      <c r="B1277" s="76"/>
      <c r="C1277" s="76"/>
      <c r="D1277" s="77"/>
      <c r="E1277" s="77"/>
      <c r="F1277" s="77"/>
      <c r="G1277" s="77"/>
    </row>
    <row r="1278" spans="1:7" ht="12.75">
      <c r="A1278" s="75"/>
      <c r="B1278" s="76"/>
      <c r="C1278" s="76"/>
      <c r="D1278" s="77"/>
      <c r="E1278" s="77"/>
      <c r="F1278" s="77"/>
      <c r="G1278" s="77"/>
    </row>
    <row r="1279" spans="1:7" ht="12.75">
      <c r="A1279" s="75"/>
      <c r="B1279" s="76"/>
      <c r="C1279" s="76"/>
      <c r="D1279" s="77"/>
      <c r="E1279" s="77"/>
      <c r="F1279" s="77"/>
      <c r="G1279" s="77"/>
    </row>
    <row r="1280" spans="1:7" ht="12.75">
      <c r="A1280" s="75"/>
      <c r="B1280" s="76"/>
      <c r="C1280" s="76"/>
      <c r="D1280" s="77"/>
      <c r="E1280" s="77"/>
      <c r="F1280" s="77"/>
      <c r="G1280" s="77"/>
    </row>
    <row r="1281" spans="1:7" ht="12.75">
      <c r="A1281" s="75"/>
      <c r="B1281" s="76"/>
      <c r="C1281" s="76"/>
      <c r="D1281" s="77"/>
      <c r="E1281" s="77"/>
      <c r="F1281" s="77"/>
      <c r="G1281" s="77"/>
    </row>
    <row r="1282" spans="1:7" ht="12.75">
      <c r="A1282" s="75"/>
      <c r="B1282" s="76"/>
      <c r="C1282" s="76"/>
      <c r="D1282" s="77"/>
      <c r="E1282" s="77"/>
      <c r="F1282" s="77"/>
      <c r="G1282" s="77"/>
    </row>
    <row r="1283" spans="1:7" ht="12.75">
      <c r="A1283" s="75"/>
      <c r="B1283" s="76"/>
      <c r="C1283" s="76"/>
      <c r="D1283" s="77"/>
      <c r="E1283" s="77"/>
      <c r="F1283" s="77"/>
      <c r="G1283" s="77"/>
    </row>
    <row r="1284" spans="1:7" ht="12.75">
      <c r="A1284" s="75"/>
      <c r="B1284" s="76"/>
      <c r="C1284" s="76"/>
      <c r="D1284" s="77"/>
      <c r="E1284" s="77"/>
      <c r="F1284" s="77"/>
      <c r="G1284" s="77"/>
    </row>
    <row r="1285" spans="1:7" ht="12.75">
      <c r="A1285" s="75"/>
      <c r="B1285" s="76"/>
      <c r="C1285" s="76"/>
      <c r="D1285" s="77"/>
      <c r="E1285" s="77"/>
      <c r="F1285" s="77"/>
      <c r="G1285" s="77"/>
    </row>
    <row r="1286" spans="1:7" ht="12.75">
      <c r="A1286" s="75"/>
      <c r="B1286" s="76"/>
      <c r="C1286" s="76"/>
      <c r="D1286" s="77"/>
      <c r="E1286" s="77"/>
      <c r="F1286" s="77"/>
      <c r="G1286" s="77"/>
    </row>
    <row r="1287" spans="1:7" ht="12.75">
      <c r="A1287" s="75"/>
      <c r="B1287" s="76"/>
      <c r="C1287" s="76"/>
      <c r="D1287" s="77"/>
      <c r="E1287" s="77"/>
      <c r="F1287" s="77"/>
      <c r="G1287" s="77"/>
    </row>
    <row r="1288" spans="1:7" ht="12.75">
      <c r="A1288" s="75"/>
      <c r="B1288" s="76"/>
      <c r="C1288" s="76"/>
      <c r="D1288" s="77"/>
      <c r="E1288" s="77"/>
      <c r="F1288" s="77"/>
      <c r="G1288" s="77"/>
    </row>
    <row r="1289" spans="1:7" ht="12.75">
      <c r="A1289" s="75"/>
      <c r="B1289" s="76"/>
      <c r="C1289" s="76"/>
      <c r="D1289" s="77"/>
      <c r="E1289" s="77"/>
      <c r="F1289" s="77"/>
      <c r="G1289" s="77"/>
    </row>
    <row r="1290" spans="1:7" ht="12.75">
      <c r="A1290" s="75"/>
      <c r="B1290" s="76"/>
      <c r="C1290" s="76"/>
      <c r="D1290" s="77"/>
      <c r="E1290" s="77"/>
      <c r="F1290" s="77"/>
      <c r="G1290" s="77"/>
    </row>
    <row r="1291" spans="1:7" ht="12.75">
      <c r="A1291" s="75"/>
      <c r="B1291" s="76"/>
      <c r="C1291" s="76"/>
      <c r="D1291" s="77"/>
      <c r="E1291" s="77"/>
      <c r="F1291" s="77"/>
      <c r="G1291" s="77"/>
    </row>
    <row r="1292" spans="1:7" ht="12.75">
      <c r="A1292" s="75"/>
      <c r="B1292" s="76"/>
      <c r="C1292" s="76"/>
      <c r="D1292" s="77"/>
      <c r="E1292" s="77"/>
      <c r="F1292" s="77"/>
      <c r="G1292" s="77"/>
    </row>
    <row r="1293" spans="1:7" ht="12.75">
      <c r="A1293" s="75"/>
      <c r="B1293" s="76"/>
      <c r="C1293" s="76"/>
      <c r="D1293" s="77"/>
      <c r="E1293" s="77"/>
      <c r="F1293" s="77"/>
      <c r="G1293" s="77"/>
    </row>
    <row r="1294" spans="1:7" ht="12.75">
      <c r="A1294" s="75"/>
      <c r="B1294" s="76"/>
      <c r="C1294" s="76"/>
      <c r="D1294" s="77"/>
      <c r="E1294" s="77"/>
      <c r="F1294" s="77"/>
      <c r="G1294" s="77"/>
    </row>
    <row r="1295" spans="1:7" ht="12.75">
      <c r="A1295" s="75"/>
      <c r="B1295" s="76"/>
      <c r="C1295" s="76"/>
      <c r="D1295" s="77"/>
      <c r="E1295" s="77"/>
      <c r="F1295" s="77"/>
      <c r="G1295" s="77"/>
    </row>
    <row r="1296" spans="1:7" ht="12.75">
      <c r="A1296" s="75"/>
      <c r="B1296" s="76"/>
      <c r="C1296" s="76"/>
      <c r="D1296" s="77"/>
      <c r="E1296" s="77"/>
      <c r="F1296" s="77"/>
      <c r="G1296" s="77"/>
    </row>
    <row r="1297" spans="1:7" ht="12.75">
      <c r="A1297" s="75"/>
      <c r="B1297" s="76"/>
      <c r="C1297" s="76"/>
      <c r="D1297" s="77"/>
      <c r="E1297" s="77"/>
      <c r="F1297" s="77"/>
      <c r="G1297" s="77"/>
    </row>
    <row r="1298" spans="1:7" ht="12.75">
      <c r="A1298" s="75"/>
      <c r="B1298" s="76"/>
      <c r="C1298" s="76"/>
      <c r="D1298" s="77"/>
      <c r="E1298" s="77"/>
      <c r="F1298" s="77"/>
      <c r="G1298" s="77"/>
    </row>
    <row r="1299" spans="1:7" ht="12.75">
      <c r="A1299" s="75"/>
      <c r="B1299" s="76"/>
      <c r="C1299" s="76"/>
      <c r="D1299" s="77"/>
      <c r="E1299" s="77"/>
      <c r="F1299" s="77"/>
      <c r="G1299" s="77"/>
    </row>
    <row r="1300" spans="1:7" ht="12.75">
      <c r="A1300" s="75"/>
      <c r="B1300" s="76"/>
      <c r="C1300" s="76"/>
      <c r="D1300" s="77"/>
      <c r="E1300" s="77"/>
      <c r="F1300" s="77"/>
      <c r="G1300" s="77"/>
    </row>
    <row r="1301" spans="1:7" ht="12.75">
      <c r="A1301" s="75"/>
      <c r="B1301" s="76"/>
      <c r="C1301" s="76"/>
      <c r="D1301" s="77"/>
      <c r="E1301" s="77"/>
      <c r="F1301" s="77"/>
      <c r="G1301" s="77"/>
    </row>
    <row r="1302" spans="1:7" ht="12.75">
      <c r="A1302" s="75"/>
      <c r="B1302" s="76"/>
      <c r="C1302" s="76"/>
      <c r="D1302" s="77"/>
      <c r="E1302" s="77"/>
      <c r="F1302" s="77"/>
      <c r="G1302" s="77"/>
    </row>
    <row r="1303" spans="1:7" ht="12.75">
      <c r="A1303" s="75"/>
      <c r="B1303" s="76"/>
      <c r="C1303" s="76"/>
      <c r="D1303" s="77"/>
      <c r="E1303" s="77"/>
      <c r="F1303" s="77"/>
      <c r="G1303" s="77"/>
    </row>
    <row r="1304" spans="1:7" ht="12.75">
      <c r="A1304" s="75"/>
      <c r="B1304" s="76"/>
      <c r="C1304" s="76"/>
      <c r="D1304" s="77"/>
      <c r="E1304" s="77"/>
      <c r="F1304" s="77"/>
      <c r="G1304" s="77"/>
    </row>
    <row r="1305" spans="1:7" ht="12.75">
      <c r="A1305" s="75"/>
      <c r="B1305" s="76"/>
      <c r="C1305" s="76"/>
      <c r="D1305" s="77"/>
      <c r="E1305" s="77"/>
      <c r="F1305" s="77"/>
      <c r="G1305" s="77"/>
    </row>
    <row r="1306" spans="1:7" ht="12.75">
      <c r="A1306" s="75"/>
      <c r="B1306" s="76"/>
      <c r="C1306" s="76"/>
      <c r="D1306" s="77"/>
      <c r="E1306" s="77"/>
      <c r="F1306" s="77"/>
      <c r="G1306" s="77"/>
    </row>
    <row r="1307" spans="1:7" ht="12.75">
      <c r="A1307" s="75"/>
      <c r="B1307" s="76"/>
      <c r="C1307" s="76"/>
      <c r="D1307" s="77"/>
      <c r="E1307" s="77"/>
      <c r="F1307" s="77"/>
      <c r="G1307" s="77"/>
    </row>
    <row r="1308" spans="1:7" ht="12.75">
      <c r="A1308" s="75"/>
      <c r="B1308" s="76"/>
      <c r="C1308" s="76"/>
      <c r="D1308" s="77"/>
      <c r="E1308" s="77"/>
      <c r="F1308" s="77"/>
      <c r="G1308" s="77"/>
    </row>
    <row r="1309" spans="1:7" ht="12.75">
      <c r="A1309" s="75"/>
      <c r="B1309" s="76"/>
      <c r="C1309" s="76"/>
      <c r="D1309" s="77"/>
      <c r="E1309" s="77"/>
      <c r="F1309" s="77"/>
      <c r="G1309" s="77"/>
    </row>
    <row r="1310" spans="1:7" ht="12.75">
      <c r="A1310" s="75"/>
      <c r="B1310" s="76"/>
      <c r="C1310" s="76"/>
      <c r="D1310" s="77"/>
      <c r="E1310" s="77"/>
      <c r="F1310" s="77"/>
      <c r="G1310" s="77"/>
    </row>
    <row r="1311" spans="1:7" ht="12.75">
      <c r="A1311" s="75"/>
      <c r="B1311" s="76"/>
      <c r="C1311" s="76"/>
      <c r="D1311" s="77"/>
      <c r="E1311" s="77"/>
      <c r="F1311" s="77"/>
      <c r="G1311" s="77"/>
    </row>
    <row r="1312" spans="1:7" ht="12.75">
      <c r="A1312" s="75"/>
      <c r="B1312" s="76"/>
      <c r="C1312" s="76"/>
      <c r="D1312" s="77"/>
      <c r="E1312" s="77"/>
      <c r="F1312" s="77"/>
      <c r="G1312" s="77"/>
    </row>
    <row r="1313" spans="1:7" ht="12.75">
      <c r="A1313" s="75"/>
      <c r="B1313" s="76"/>
      <c r="C1313" s="76"/>
      <c r="D1313" s="77"/>
      <c r="E1313" s="77"/>
      <c r="F1313" s="77"/>
      <c r="G1313" s="77"/>
    </row>
    <row r="1314" spans="1:7" ht="12.75">
      <c r="A1314" s="75"/>
      <c r="B1314" s="76"/>
      <c r="C1314" s="76"/>
      <c r="D1314" s="77"/>
      <c r="E1314" s="77"/>
      <c r="F1314" s="77"/>
      <c r="G1314" s="77"/>
    </row>
    <row r="1315" spans="1:7" ht="12.75">
      <c r="A1315" s="75"/>
      <c r="B1315" s="76"/>
      <c r="C1315" s="76"/>
      <c r="D1315" s="77"/>
      <c r="E1315" s="77"/>
      <c r="F1315" s="77"/>
      <c r="G1315" s="77"/>
    </row>
    <row r="1316" spans="1:7" ht="12.75">
      <c r="A1316" s="75"/>
      <c r="B1316" s="76"/>
      <c r="C1316" s="76"/>
      <c r="D1316" s="77"/>
      <c r="E1316" s="77"/>
      <c r="F1316" s="77"/>
      <c r="G1316" s="77"/>
    </row>
    <row r="1317" spans="1:7" ht="12.75">
      <c r="A1317" s="75"/>
      <c r="B1317" s="76"/>
      <c r="C1317" s="76"/>
      <c r="D1317" s="77"/>
      <c r="E1317" s="77"/>
      <c r="F1317" s="77"/>
      <c r="G1317" s="77"/>
    </row>
    <row r="1318" spans="1:7" ht="12.75">
      <c r="A1318" s="75"/>
      <c r="B1318" s="76"/>
      <c r="C1318" s="76"/>
      <c r="D1318" s="77"/>
      <c r="E1318" s="77"/>
      <c r="F1318" s="77"/>
      <c r="G1318" s="77"/>
    </row>
    <row r="1319" spans="1:7" ht="12.75">
      <c r="A1319" s="75"/>
      <c r="B1319" s="76"/>
      <c r="C1319" s="76"/>
      <c r="D1319" s="77"/>
      <c r="E1319" s="77"/>
      <c r="F1319" s="77"/>
      <c r="G1319" s="77"/>
    </row>
    <row r="1320" spans="1:7" ht="12.75">
      <c r="A1320" s="75"/>
      <c r="B1320" s="76"/>
      <c r="C1320" s="76"/>
      <c r="D1320" s="77"/>
      <c r="E1320" s="77"/>
      <c r="F1320" s="77"/>
      <c r="G1320" s="77"/>
    </row>
    <row r="1321" spans="1:7" ht="12.75">
      <c r="A1321" s="75"/>
      <c r="B1321" s="76"/>
      <c r="C1321" s="76"/>
      <c r="D1321" s="77"/>
      <c r="E1321" s="77"/>
      <c r="F1321" s="77"/>
      <c r="G1321" s="77"/>
    </row>
    <row r="1322" spans="1:7" ht="12.75">
      <c r="A1322" s="75"/>
      <c r="B1322" s="76"/>
      <c r="C1322" s="76"/>
      <c r="D1322" s="77"/>
      <c r="E1322" s="77"/>
      <c r="F1322" s="77"/>
      <c r="G1322" s="77"/>
    </row>
    <row r="1323" spans="1:7" ht="12.75">
      <c r="A1323" s="75"/>
      <c r="B1323" s="76"/>
      <c r="C1323" s="76"/>
      <c r="D1323" s="77"/>
      <c r="E1323" s="77"/>
      <c r="F1323" s="77"/>
      <c r="G1323" s="77"/>
    </row>
    <row r="1324" spans="1:7" ht="12.75">
      <c r="A1324" s="75"/>
      <c r="B1324" s="76"/>
      <c r="C1324" s="76"/>
      <c r="D1324" s="77"/>
      <c r="E1324" s="77"/>
      <c r="F1324" s="77"/>
      <c r="G1324" s="77"/>
    </row>
    <row r="1325" spans="1:7" ht="12.75">
      <c r="A1325" s="75"/>
      <c r="B1325" s="76"/>
      <c r="C1325" s="76"/>
      <c r="D1325" s="77"/>
      <c r="E1325" s="77"/>
      <c r="F1325" s="77"/>
      <c r="G1325" s="77"/>
    </row>
    <row r="1326" spans="1:7" ht="12.75">
      <c r="A1326" s="75"/>
      <c r="B1326" s="76"/>
      <c r="C1326" s="76"/>
      <c r="D1326" s="77"/>
      <c r="E1326" s="77"/>
      <c r="F1326" s="77"/>
      <c r="G1326" s="77"/>
    </row>
    <row r="1327" spans="1:7" ht="12.75">
      <c r="A1327" s="75"/>
      <c r="B1327" s="76"/>
      <c r="C1327" s="76"/>
      <c r="D1327" s="77"/>
      <c r="E1327" s="77"/>
      <c r="F1327" s="77"/>
      <c r="G1327" s="77"/>
    </row>
    <row r="1328" spans="1:7" ht="12.75">
      <c r="A1328" s="75"/>
      <c r="B1328" s="76"/>
      <c r="C1328" s="76"/>
      <c r="D1328" s="77"/>
      <c r="E1328" s="77"/>
      <c r="F1328" s="77"/>
      <c r="G1328" s="77"/>
    </row>
    <row r="1329" spans="1:7" ht="12.75">
      <c r="A1329" s="75"/>
      <c r="B1329" s="76"/>
      <c r="C1329" s="76"/>
      <c r="D1329" s="77"/>
      <c r="E1329" s="77"/>
      <c r="F1329" s="77"/>
      <c r="G1329" s="77"/>
    </row>
    <row r="1330" spans="1:7" ht="12.75">
      <c r="A1330" s="75"/>
      <c r="B1330" s="76"/>
      <c r="C1330" s="76"/>
      <c r="D1330" s="77"/>
      <c r="E1330" s="77"/>
      <c r="F1330" s="77"/>
      <c r="G1330" s="77"/>
    </row>
    <row r="1331" spans="1:7" ht="12.75">
      <c r="A1331" s="75"/>
      <c r="B1331" s="76"/>
      <c r="C1331" s="76"/>
      <c r="D1331" s="77"/>
      <c r="E1331" s="77"/>
      <c r="F1331" s="77"/>
      <c r="G1331" s="77"/>
    </row>
    <row r="1332" spans="1:7" ht="12.75">
      <c r="A1332" s="75"/>
      <c r="B1332" s="76"/>
      <c r="C1332" s="76"/>
      <c r="D1332" s="77"/>
      <c r="E1332" s="77"/>
      <c r="F1332" s="77"/>
      <c r="G1332" s="77"/>
    </row>
    <row r="1333" spans="1:7" ht="12.75">
      <c r="A1333" s="75"/>
      <c r="B1333" s="76"/>
      <c r="C1333" s="76"/>
      <c r="D1333" s="77"/>
      <c r="E1333" s="77"/>
      <c r="F1333" s="77"/>
      <c r="G1333" s="77"/>
    </row>
    <row r="1334" spans="1:7" ht="12.75">
      <c r="A1334" s="75"/>
      <c r="B1334" s="76"/>
      <c r="C1334" s="76"/>
      <c r="D1334" s="77"/>
      <c r="E1334" s="77"/>
      <c r="F1334" s="77"/>
      <c r="G1334" s="77"/>
    </row>
    <row r="1335" spans="1:7" ht="12.75">
      <c r="A1335" s="75"/>
      <c r="B1335" s="76"/>
      <c r="C1335" s="76"/>
      <c r="D1335" s="77"/>
      <c r="E1335" s="77"/>
      <c r="F1335" s="77"/>
      <c r="G1335" s="77"/>
    </row>
    <row r="1336" spans="1:7" ht="12.75">
      <c r="A1336" s="75"/>
      <c r="B1336" s="76"/>
      <c r="C1336" s="76"/>
      <c r="D1336" s="77"/>
      <c r="E1336" s="77"/>
      <c r="F1336" s="77"/>
      <c r="G1336" s="77"/>
    </row>
    <row r="1337" spans="1:7" ht="12.75">
      <c r="A1337" s="75"/>
      <c r="B1337" s="76"/>
      <c r="C1337" s="76"/>
      <c r="D1337" s="77"/>
      <c r="E1337" s="77"/>
      <c r="F1337" s="77"/>
      <c r="G1337" s="77"/>
    </row>
    <row r="1338" spans="1:7" ht="12.75">
      <c r="A1338" s="75"/>
      <c r="B1338" s="76"/>
      <c r="C1338" s="76"/>
      <c r="D1338" s="77"/>
      <c r="E1338" s="77"/>
      <c r="F1338" s="77"/>
      <c r="G1338" s="77"/>
    </row>
    <row r="1339" spans="1:7" ht="12.75">
      <c r="A1339" s="75"/>
      <c r="B1339" s="76"/>
      <c r="C1339" s="76"/>
      <c r="D1339" s="77"/>
      <c r="E1339" s="77"/>
      <c r="F1339" s="77"/>
      <c r="G1339" s="77"/>
    </row>
    <row r="1340" spans="1:7" ht="12.75">
      <c r="A1340" s="75"/>
      <c r="B1340" s="76"/>
      <c r="C1340" s="76"/>
      <c r="D1340" s="77"/>
      <c r="E1340" s="77"/>
      <c r="F1340" s="77"/>
      <c r="G1340" s="77"/>
    </row>
    <row r="1341" spans="1:7" ht="12.75">
      <c r="A1341" s="75"/>
      <c r="B1341" s="76"/>
      <c r="C1341" s="76"/>
      <c r="D1341" s="77"/>
      <c r="E1341" s="77"/>
      <c r="F1341" s="77"/>
      <c r="G1341" s="77"/>
    </row>
    <row r="1342" spans="1:7" ht="12.75">
      <c r="A1342" s="75"/>
      <c r="B1342" s="76"/>
      <c r="C1342" s="76"/>
      <c r="D1342" s="77"/>
      <c r="E1342" s="77"/>
      <c r="F1342" s="77"/>
      <c r="G1342" s="77"/>
    </row>
    <row r="1343" spans="1:7" ht="12.75">
      <c r="A1343" s="75"/>
      <c r="B1343" s="76"/>
      <c r="C1343" s="76"/>
      <c r="D1343" s="77"/>
      <c r="E1343" s="77"/>
      <c r="F1343" s="77"/>
      <c r="G1343" s="77"/>
    </row>
    <row r="1344" spans="1:7" ht="12.75">
      <c r="A1344" s="75"/>
      <c r="B1344" s="76"/>
      <c r="C1344" s="76"/>
      <c r="D1344" s="77"/>
      <c r="E1344" s="77"/>
      <c r="F1344" s="77"/>
      <c r="G1344" s="77"/>
    </row>
    <row r="1345" spans="1:7" ht="12.75">
      <c r="A1345" s="75"/>
      <c r="B1345" s="76"/>
      <c r="C1345" s="76"/>
      <c r="D1345" s="77"/>
      <c r="E1345" s="77"/>
      <c r="F1345" s="77"/>
      <c r="G1345" s="77"/>
    </row>
    <row r="1346" spans="1:7" ht="12.75">
      <c r="A1346" s="75"/>
      <c r="B1346" s="76"/>
      <c r="C1346" s="76"/>
      <c r="D1346" s="77"/>
      <c r="E1346" s="77"/>
      <c r="F1346" s="77"/>
      <c r="G1346" s="77"/>
    </row>
    <row r="1347" spans="1:7" ht="12.75">
      <c r="A1347" s="75"/>
      <c r="B1347" s="76"/>
      <c r="C1347" s="76"/>
      <c r="D1347" s="77"/>
      <c r="E1347" s="77"/>
      <c r="F1347" s="77"/>
      <c r="G1347" s="77"/>
    </row>
    <row r="1348" spans="1:7" ht="12.75">
      <c r="A1348" s="75"/>
      <c r="B1348" s="76"/>
      <c r="C1348" s="76"/>
      <c r="D1348" s="77"/>
      <c r="E1348" s="77"/>
      <c r="F1348" s="77"/>
      <c r="G1348" s="77"/>
    </row>
    <row r="1349" spans="1:7" ht="12.75">
      <c r="A1349" s="75"/>
      <c r="B1349" s="76"/>
      <c r="C1349" s="76"/>
      <c r="D1349" s="77"/>
      <c r="E1349" s="77"/>
      <c r="F1349" s="77"/>
      <c r="G1349" s="77"/>
    </row>
    <row r="1350" spans="1:7" ht="12.75">
      <c r="A1350" s="75"/>
      <c r="B1350" s="76"/>
      <c r="C1350" s="76"/>
      <c r="D1350" s="77"/>
      <c r="E1350" s="77"/>
      <c r="F1350" s="77"/>
      <c r="G1350" s="77"/>
    </row>
    <row r="1351" spans="1:7" ht="12.75">
      <c r="A1351" s="75"/>
      <c r="B1351" s="76"/>
      <c r="C1351" s="76"/>
      <c r="D1351" s="77"/>
      <c r="E1351" s="77"/>
      <c r="F1351" s="77"/>
      <c r="G1351" s="77"/>
    </row>
    <row r="1352" spans="1:7" ht="12.75">
      <c r="A1352" s="75"/>
      <c r="B1352" s="76"/>
      <c r="C1352" s="76"/>
      <c r="D1352" s="77"/>
      <c r="E1352" s="77"/>
      <c r="F1352" s="77"/>
      <c r="G1352" s="77"/>
    </row>
    <row r="1353" spans="1:7" ht="12.75">
      <c r="A1353" s="75"/>
      <c r="B1353" s="76"/>
      <c r="C1353" s="76"/>
      <c r="D1353" s="77"/>
      <c r="E1353" s="77"/>
      <c r="F1353" s="77"/>
      <c r="G1353" s="77"/>
    </row>
    <row r="1354" spans="1:7" ht="12.75">
      <c r="A1354" s="75"/>
      <c r="B1354" s="76"/>
      <c r="C1354" s="76"/>
      <c r="D1354" s="77"/>
      <c r="E1354" s="77"/>
      <c r="F1354" s="77"/>
      <c r="G1354" s="77"/>
    </row>
    <row r="1355" spans="1:7" ht="12.75">
      <c r="A1355" s="75"/>
      <c r="B1355" s="76"/>
      <c r="C1355" s="76"/>
      <c r="D1355" s="77"/>
      <c r="E1355" s="77"/>
      <c r="F1355" s="77"/>
      <c r="G1355" s="77"/>
    </row>
    <row r="1356" spans="1:7" ht="12.75">
      <c r="A1356" s="75"/>
      <c r="B1356" s="76"/>
      <c r="C1356" s="76"/>
      <c r="D1356" s="77"/>
      <c r="E1356" s="77"/>
      <c r="F1356" s="77"/>
      <c r="G1356" s="77"/>
    </row>
    <row r="1357" spans="1:7" ht="12.75">
      <c r="A1357" s="75"/>
      <c r="B1357" s="76"/>
      <c r="C1357" s="76"/>
      <c r="D1357" s="77"/>
      <c r="E1357" s="77"/>
      <c r="F1357" s="77"/>
      <c r="G1357" s="77"/>
    </row>
    <row r="1358" spans="1:7" ht="12.75">
      <c r="A1358" s="75"/>
      <c r="B1358" s="76"/>
      <c r="C1358" s="76"/>
      <c r="D1358" s="77"/>
      <c r="E1358" s="77"/>
      <c r="F1358" s="77"/>
      <c r="G1358" s="77"/>
    </row>
    <row r="1359" spans="1:7" ht="12.75">
      <c r="A1359" s="75"/>
      <c r="B1359" s="76"/>
      <c r="C1359" s="76"/>
      <c r="D1359" s="77"/>
      <c r="E1359" s="77"/>
      <c r="F1359" s="77"/>
      <c r="G1359" s="77"/>
    </row>
    <row r="1360" spans="1:7" ht="12.75">
      <c r="A1360" s="75"/>
      <c r="B1360" s="76"/>
      <c r="C1360" s="76"/>
      <c r="D1360" s="77"/>
      <c r="E1360" s="77"/>
      <c r="F1360" s="77"/>
      <c r="G1360" s="77"/>
    </row>
    <row r="1361" spans="1:7" ht="12.75">
      <c r="A1361" s="75"/>
      <c r="B1361" s="76"/>
      <c r="C1361" s="76"/>
      <c r="D1361" s="77"/>
      <c r="E1361" s="77"/>
      <c r="F1361" s="77"/>
      <c r="G1361" s="77"/>
    </row>
    <row r="1362" spans="1:7" ht="12.75">
      <c r="A1362" s="75"/>
      <c r="B1362" s="76"/>
      <c r="C1362" s="76"/>
      <c r="D1362" s="77"/>
      <c r="E1362" s="77"/>
      <c r="F1362" s="77"/>
      <c r="G1362" s="77"/>
    </row>
    <row r="1363" spans="1:7" ht="12.75">
      <c r="A1363" s="75"/>
      <c r="B1363" s="76"/>
      <c r="C1363" s="76"/>
      <c r="D1363" s="77"/>
      <c r="E1363" s="77"/>
      <c r="F1363" s="77"/>
      <c r="G1363" s="77"/>
    </row>
    <row r="1364" spans="1:7" ht="12.75">
      <c r="A1364" s="75"/>
      <c r="B1364" s="76"/>
      <c r="C1364" s="76"/>
      <c r="D1364" s="77"/>
      <c r="E1364" s="77"/>
      <c r="F1364" s="77"/>
      <c r="G1364" s="77"/>
    </row>
    <row r="1365" spans="1:7" ht="12.75">
      <c r="A1365" s="75"/>
      <c r="B1365" s="76"/>
      <c r="C1365" s="76"/>
      <c r="D1365" s="77"/>
      <c r="E1365" s="77"/>
      <c r="F1365" s="77"/>
      <c r="G1365" s="77"/>
    </row>
    <row r="1366" spans="1:7" ht="12.75">
      <c r="A1366" s="75"/>
      <c r="B1366" s="76"/>
      <c r="C1366" s="76"/>
      <c r="D1366" s="77"/>
      <c r="E1366" s="77"/>
      <c r="F1366" s="77"/>
      <c r="G1366" s="77"/>
    </row>
    <row r="1367" spans="1:7" ht="12.75">
      <c r="A1367" s="75"/>
      <c r="B1367" s="76"/>
      <c r="C1367" s="76"/>
      <c r="D1367" s="77"/>
      <c r="E1367" s="77"/>
      <c r="F1367" s="77"/>
      <c r="G1367" s="77"/>
    </row>
    <row r="1368" spans="1:7" ht="12.75">
      <c r="A1368" s="75"/>
      <c r="B1368" s="76"/>
      <c r="C1368" s="76"/>
      <c r="D1368" s="77"/>
      <c r="E1368" s="77"/>
      <c r="F1368" s="77"/>
      <c r="G1368" s="77"/>
    </row>
    <row r="1369" spans="1:7" ht="12.75">
      <c r="A1369" s="75"/>
      <c r="B1369" s="76"/>
      <c r="C1369" s="76"/>
      <c r="D1369" s="77"/>
      <c r="E1369" s="77"/>
      <c r="F1369" s="77"/>
      <c r="G1369" s="77"/>
    </row>
    <row r="1370" spans="1:7" ht="12.75">
      <c r="A1370" s="75"/>
      <c r="B1370" s="76"/>
      <c r="C1370" s="76"/>
      <c r="D1370" s="77"/>
      <c r="E1370" s="77"/>
      <c r="F1370" s="77"/>
      <c r="G1370" s="77"/>
    </row>
    <row r="1371" spans="1:7" ht="12.75">
      <c r="A1371" s="75"/>
      <c r="B1371" s="76"/>
      <c r="C1371" s="76"/>
      <c r="D1371" s="77"/>
      <c r="E1371" s="77"/>
      <c r="F1371" s="77"/>
      <c r="G1371" s="77"/>
    </row>
    <row r="1372" spans="1:7" ht="12.75">
      <c r="A1372" s="75"/>
      <c r="B1372" s="76"/>
      <c r="C1372" s="76"/>
      <c r="D1372" s="77"/>
      <c r="E1372" s="77"/>
      <c r="F1372" s="77"/>
      <c r="G1372" s="77"/>
    </row>
    <row r="1373" spans="1:7" ht="12.75">
      <c r="A1373" s="75"/>
      <c r="B1373" s="76"/>
      <c r="C1373" s="76"/>
      <c r="D1373" s="77"/>
      <c r="E1373" s="77"/>
      <c r="F1373" s="77"/>
      <c r="G1373" s="77"/>
    </row>
    <row r="1374" spans="1:7" ht="12.75">
      <c r="A1374" s="75"/>
      <c r="B1374" s="76"/>
      <c r="C1374" s="76"/>
      <c r="D1374" s="77"/>
      <c r="E1374" s="77"/>
      <c r="F1374" s="77"/>
      <c r="G1374" s="77"/>
    </row>
    <row r="1375" spans="1:7" ht="12.75">
      <c r="A1375" s="75"/>
      <c r="B1375" s="76"/>
      <c r="C1375" s="76"/>
      <c r="D1375" s="77"/>
      <c r="E1375" s="77"/>
      <c r="F1375" s="77"/>
      <c r="G1375" s="77"/>
    </row>
    <row r="1376" spans="1:7" ht="12.75">
      <c r="A1376" s="75"/>
      <c r="B1376" s="76"/>
      <c r="C1376" s="76"/>
      <c r="D1376" s="77"/>
      <c r="E1376" s="77"/>
      <c r="F1376" s="77"/>
      <c r="G1376" s="77"/>
    </row>
    <row r="1377" spans="1:7" ht="12.75">
      <c r="A1377" s="75"/>
      <c r="B1377" s="76"/>
      <c r="C1377" s="76"/>
      <c r="D1377" s="77"/>
      <c r="E1377" s="77"/>
      <c r="F1377" s="77"/>
      <c r="G1377" s="77"/>
    </row>
    <row r="1378" spans="1:7" ht="12.75">
      <c r="A1378" s="75"/>
      <c r="B1378" s="76"/>
      <c r="C1378" s="76"/>
      <c r="D1378" s="77"/>
      <c r="E1378" s="77"/>
      <c r="F1378" s="77"/>
      <c r="G1378" s="77"/>
    </row>
    <row r="1379" spans="1:7" ht="12.75">
      <c r="A1379" s="75"/>
      <c r="B1379" s="76"/>
      <c r="C1379" s="76"/>
      <c r="D1379" s="77"/>
      <c r="E1379" s="77"/>
      <c r="F1379" s="77"/>
      <c r="G1379" s="77"/>
    </row>
    <row r="1380" spans="1:7" ht="12.75">
      <c r="A1380" s="75"/>
      <c r="B1380" s="76"/>
      <c r="C1380" s="76"/>
      <c r="D1380" s="77"/>
      <c r="E1380" s="77"/>
      <c r="F1380" s="77"/>
      <c r="G1380" s="77"/>
    </row>
    <row r="1381" spans="1:7" ht="12.75">
      <c r="A1381" s="75"/>
      <c r="B1381" s="76"/>
      <c r="C1381" s="76"/>
      <c r="D1381" s="77"/>
      <c r="E1381" s="77"/>
      <c r="F1381" s="77"/>
      <c r="G1381" s="77"/>
    </row>
    <row r="1382" spans="1:7" ht="12.75">
      <c r="A1382" s="75"/>
      <c r="B1382" s="76"/>
      <c r="C1382" s="76"/>
      <c r="D1382" s="77"/>
      <c r="E1382" s="77"/>
      <c r="F1382" s="77"/>
      <c r="G1382" s="77"/>
    </row>
    <row r="1383" spans="1:7" ht="12.75">
      <c r="A1383" s="75"/>
      <c r="B1383" s="76"/>
      <c r="C1383" s="76"/>
      <c r="D1383" s="77"/>
      <c r="E1383" s="77"/>
      <c r="F1383" s="77"/>
      <c r="G1383" s="77"/>
    </row>
    <row r="1384" spans="1:7" ht="12.75">
      <c r="A1384" s="75"/>
      <c r="B1384" s="76"/>
      <c r="C1384" s="76"/>
      <c r="D1384" s="77"/>
      <c r="E1384" s="77"/>
      <c r="F1384" s="77"/>
      <c r="G1384" s="77"/>
    </row>
    <row r="1385" spans="1:7" ht="12.75">
      <c r="A1385" s="75"/>
      <c r="B1385" s="76"/>
      <c r="C1385" s="76"/>
      <c r="D1385" s="77"/>
      <c r="E1385" s="77"/>
      <c r="F1385" s="77"/>
      <c r="G1385" s="77"/>
    </row>
    <row r="1386" spans="1:7" ht="12.75">
      <c r="A1386" s="75"/>
      <c r="B1386" s="76"/>
      <c r="C1386" s="76"/>
      <c r="D1386" s="77"/>
      <c r="E1386" s="77"/>
      <c r="F1386" s="77"/>
      <c r="G1386" s="77"/>
    </row>
    <row r="1387" spans="1:7" ht="12.75">
      <c r="A1387" s="75"/>
      <c r="B1387" s="76"/>
      <c r="C1387" s="76"/>
      <c r="D1387" s="77"/>
      <c r="E1387" s="77"/>
      <c r="F1387" s="77"/>
      <c r="G1387" s="77"/>
    </row>
    <row r="1388" spans="1:7" ht="12.75">
      <c r="A1388" s="75"/>
      <c r="B1388" s="76"/>
      <c r="C1388" s="76"/>
      <c r="D1388" s="77"/>
      <c r="E1388" s="77"/>
      <c r="F1388" s="77"/>
      <c r="G1388" s="77"/>
    </row>
    <row r="1389" spans="1:7" ht="12.75">
      <c r="A1389" s="75"/>
      <c r="B1389" s="76"/>
      <c r="C1389" s="76"/>
      <c r="D1389" s="77"/>
      <c r="E1389" s="77"/>
      <c r="F1389" s="77"/>
      <c r="G1389" s="77"/>
    </row>
    <row r="1390" spans="1:7" ht="12.75">
      <c r="A1390" s="75"/>
      <c r="B1390" s="76"/>
      <c r="C1390" s="76"/>
      <c r="D1390" s="77"/>
      <c r="E1390" s="77"/>
      <c r="F1390" s="77"/>
      <c r="G1390" s="77"/>
    </row>
    <row r="1391" spans="1:7" ht="12.75">
      <c r="A1391" s="75"/>
      <c r="B1391" s="76"/>
      <c r="C1391" s="76"/>
      <c r="D1391" s="77"/>
      <c r="E1391" s="77"/>
      <c r="F1391" s="77"/>
      <c r="G1391" s="77"/>
    </row>
    <row r="1392" spans="1:7" ht="12.75">
      <c r="A1392" s="75"/>
      <c r="B1392" s="76"/>
      <c r="C1392" s="76"/>
      <c r="D1392" s="77"/>
      <c r="E1392" s="77"/>
      <c r="F1392" s="77"/>
      <c r="G1392" s="77"/>
    </row>
    <row r="1393" spans="1:7" ht="12.75">
      <c r="A1393" s="75"/>
      <c r="B1393" s="76"/>
      <c r="C1393" s="76"/>
      <c r="D1393" s="77"/>
      <c r="E1393" s="77"/>
      <c r="F1393" s="77"/>
      <c r="G1393" s="77"/>
    </row>
    <row r="1394" spans="1:7" ht="12.75">
      <c r="A1394" s="75"/>
      <c r="B1394" s="76"/>
      <c r="C1394" s="76"/>
      <c r="D1394" s="77"/>
      <c r="E1394" s="77"/>
      <c r="F1394" s="77"/>
      <c r="G1394" s="77"/>
    </row>
    <row r="1395" spans="1:7" ht="12.75">
      <c r="A1395" s="75"/>
      <c r="B1395" s="76"/>
      <c r="C1395" s="76"/>
      <c r="D1395" s="77"/>
      <c r="E1395" s="77"/>
      <c r="F1395" s="77"/>
      <c r="G1395" s="77"/>
    </row>
    <row r="1396" spans="1:7" ht="12.75">
      <c r="A1396" s="75"/>
      <c r="B1396" s="76"/>
      <c r="C1396" s="76"/>
      <c r="D1396" s="77"/>
      <c r="E1396" s="77"/>
      <c r="F1396" s="77"/>
      <c r="G1396" s="77"/>
    </row>
    <row r="1397" spans="1:7" ht="12.75">
      <c r="A1397" s="75"/>
      <c r="B1397" s="76"/>
      <c r="C1397" s="76"/>
      <c r="D1397" s="77"/>
      <c r="E1397" s="77"/>
      <c r="F1397" s="77"/>
      <c r="G1397" s="77"/>
    </row>
    <row r="1398" spans="1:7" ht="12.75">
      <c r="A1398" s="75"/>
      <c r="B1398" s="76"/>
      <c r="C1398" s="76"/>
      <c r="D1398" s="77"/>
      <c r="E1398" s="77"/>
      <c r="F1398" s="77"/>
      <c r="G1398" s="77"/>
    </row>
    <row r="1399" spans="1:7" ht="12.75">
      <c r="A1399" s="75"/>
      <c r="B1399" s="76"/>
      <c r="C1399" s="76"/>
      <c r="D1399" s="77"/>
      <c r="E1399" s="77"/>
      <c r="F1399" s="77"/>
      <c r="G1399" s="77"/>
    </row>
    <row r="1400" spans="1:7" ht="12.75">
      <c r="A1400" s="75"/>
      <c r="B1400" s="76"/>
      <c r="C1400" s="76"/>
      <c r="D1400" s="77"/>
      <c r="E1400" s="77"/>
      <c r="F1400" s="77"/>
      <c r="G1400" s="77"/>
    </row>
    <row r="1401" spans="1:7" ht="12.75">
      <c r="A1401" s="75"/>
      <c r="B1401" s="76"/>
      <c r="C1401" s="76"/>
      <c r="D1401" s="77"/>
      <c r="E1401" s="77"/>
      <c r="F1401" s="77"/>
      <c r="G1401" s="77"/>
    </row>
    <row r="1402" spans="1:7" ht="12.75">
      <c r="A1402" s="75"/>
      <c r="B1402" s="76"/>
      <c r="C1402" s="76"/>
      <c r="D1402" s="77"/>
      <c r="E1402" s="77"/>
      <c r="F1402" s="77"/>
      <c r="G1402" s="77"/>
    </row>
    <row r="1403" spans="1:7" ht="12.75">
      <c r="A1403" s="75"/>
      <c r="B1403" s="76"/>
      <c r="C1403" s="76"/>
      <c r="D1403" s="77"/>
      <c r="E1403" s="77"/>
      <c r="F1403" s="77"/>
      <c r="G1403" s="77"/>
    </row>
    <row r="1404" spans="1:7" ht="12.75">
      <c r="A1404" s="75"/>
      <c r="B1404" s="76"/>
      <c r="C1404" s="76"/>
      <c r="D1404" s="77"/>
      <c r="E1404" s="77"/>
      <c r="F1404" s="77"/>
      <c r="G1404" s="77"/>
    </row>
    <row r="1405" spans="1:7" ht="12.75">
      <c r="A1405" s="75"/>
      <c r="B1405" s="76"/>
      <c r="C1405" s="76"/>
      <c r="D1405" s="77"/>
      <c r="E1405" s="77"/>
      <c r="F1405" s="77"/>
      <c r="G1405" s="77"/>
    </row>
    <row r="1406" spans="1:7" ht="12.75">
      <c r="A1406" s="75"/>
      <c r="B1406" s="76"/>
      <c r="C1406" s="76"/>
      <c r="D1406" s="77"/>
      <c r="E1406" s="77"/>
      <c r="F1406" s="77"/>
      <c r="G1406" s="77"/>
    </row>
    <row r="1407" spans="1:7" ht="12.75">
      <c r="A1407" s="75"/>
      <c r="B1407" s="76"/>
      <c r="C1407" s="76"/>
      <c r="D1407" s="77"/>
      <c r="E1407" s="77"/>
      <c r="F1407" s="77"/>
      <c r="G1407" s="77"/>
    </row>
    <row r="1408" spans="1:7" ht="12.75">
      <c r="A1408" s="75"/>
      <c r="B1408" s="76"/>
      <c r="C1408" s="76"/>
      <c r="D1408" s="77"/>
      <c r="E1408" s="77"/>
      <c r="F1408" s="77"/>
      <c r="G1408" s="77"/>
    </row>
    <row r="1409" spans="1:7" ht="12.75">
      <c r="A1409" s="75"/>
      <c r="B1409" s="76"/>
      <c r="C1409" s="76"/>
      <c r="D1409" s="77"/>
      <c r="E1409" s="77"/>
      <c r="F1409" s="77"/>
      <c r="G1409" s="77"/>
    </row>
    <row r="1410" spans="1:7" ht="12.75">
      <c r="A1410" s="75"/>
      <c r="B1410" s="76"/>
      <c r="C1410" s="76"/>
      <c r="D1410" s="77"/>
      <c r="E1410" s="77"/>
      <c r="F1410" s="77"/>
      <c r="G1410" s="77"/>
    </row>
    <row r="1411" spans="1:7" ht="12.75">
      <c r="A1411" s="75"/>
      <c r="B1411" s="76"/>
      <c r="C1411" s="76"/>
      <c r="D1411" s="77"/>
      <c r="E1411" s="77"/>
      <c r="F1411" s="77"/>
      <c r="G1411" s="77"/>
    </row>
    <row r="1412" spans="1:7" ht="12.75">
      <c r="A1412" s="75"/>
      <c r="B1412" s="76"/>
      <c r="C1412" s="76"/>
      <c r="D1412" s="77"/>
      <c r="E1412" s="77"/>
      <c r="F1412" s="77"/>
      <c r="G1412" s="77"/>
    </row>
    <row r="1413" spans="1:7" ht="12.75">
      <c r="A1413" s="75"/>
      <c r="B1413" s="76"/>
      <c r="C1413" s="76"/>
      <c r="D1413" s="77"/>
      <c r="E1413" s="77"/>
      <c r="F1413" s="77"/>
      <c r="G1413" s="77"/>
    </row>
    <row r="1414" spans="1:7" ht="12.75">
      <c r="A1414" s="75"/>
      <c r="B1414" s="76"/>
      <c r="C1414" s="76"/>
      <c r="D1414" s="77"/>
      <c r="E1414" s="77"/>
      <c r="F1414" s="77"/>
      <c r="G1414" s="77"/>
    </row>
    <row r="1415" spans="1:7" ht="12.75">
      <c r="A1415" s="75"/>
      <c r="B1415" s="76"/>
      <c r="C1415" s="76"/>
      <c r="D1415" s="77"/>
      <c r="E1415" s="77"/>
      <c r="F1415" s="77"/>
      <c r="G1415" s="77"/>
    </row>
    <row r="1416" spans="1:7" ht="12.75">
      <c r="A1416" s="75"/>
      <c r="B1416" s="76"/>
      <c r="C1416" s="76"/>
      <c r="D1416" s="77"/>
      <c r="E1416" s="77"/>
      <c r="F1416" s="77"/>
      <c r="G1416" s="77"/>
    </row>
    <row r="1417" spans="1:7" ht="12.75">
      <c r="A1417" s="75"/>
      <c r="B1417" s="76"/>
      <c r="C1417" s="76"/>
      <c r="D1417" s="77"/>
      <c r="E1417" s="77"/>
      <c r="F1417" s="77"/>
      <c r="G1417" s="77"/>
    </row>
    <row r="1418" spans="1:7" ht="12.75">
      <c r="A1418" s="75"/>
      <c r="B1418" s="76"/>
      <c r="C1418" s="76"/>
      <c r="D1418" s="77"/>
      <c r="E1418" s="77"/>
      <c r="F1418" s="77"/>
      <c r="G1418" s="77"/>
    </row>
    <row r="1419" spans="1:7" ht="12.75">
      <c r="A1419" s="75"/>
      <c r="B1419" s="76"/>
      <c r="C1419" s="76"/>
      <c r="D1419" s="77"/>
      <c r="E1419" s="77"/>
      <c r="F1419" s="77"/>
      <c r="G1419" s="77"/>
    </row>
    <row r="1420" spans="1:7" ht="12.75">
      <c r="A1420" s="75"/>
      <c r="B1420" s="76"/>
      <c r="C1420" s="76"/>
      <c r="D1420" s="77"/>
      <c r="E1420" s="77"/>
      <c r="F1420" s="77"/>
      <c r="G1420" s="77"/>
    </row>
    <row r="1421" spans="1:7" ht="12.75">
      <c r="A1421" s="75"/>
      <c r="B1421" s="76"/>
      <c r="C1421" s="76"/>
      <c r="D1421" s="77"/>
      <c r="E1421" s="77"/>
      <c r="F1421" s="77"/>
      <c r="G1421" s="77"/>
    </row>
    <row r="1422" spans="1:7" ht="12.75">
      <c r="A1422" s="75"/>
      <c r="B1422" s="76"/>
      <c r="C1422" s="76"/>
      <c r="D1422" s="77"/>
      <c r="E1422" s="77"/>
      <c r="F1422" s="77"/>
      <c r="G1422" s="77"/>
    </row>
    <row r="1423" spans="1:7" ht="12.75">
      <c r="A1423" s="75"/>
      <c r="B1423" s="76"/>
      <c r="C1423" s="76"/>
      <c r="D1423" s="77"/>
      <c r="E1423" s="77"/>
      <c r="F1423" s="77"/>
      <c r="G1423" s="77"/>
    </row>
    <row r="1424" spans="1:7" ht="12.75">
      <c r="A1424" s="75"/>
      <c r="B1424" s="76"/>
      <c r="C1424" s="76"/>
      <c r="D1424" s="77"/>
      <c r="E1424" s="77"/>
      <c r="F1424" s="77"/>
      <c r="G1424" s="77"/>
    </row>
    <row r="1425" spans="1:7" ht="12.75">
      <c r="A1425" s="75"/>
      <c r="B1425" s="76"/>
      <c r="C1425" s="76"/>
      <c r="D1425" s="77"/>
      <c r="E1425" s="77"/>
      <c r="F1425" s="77"/>
      <c r="G1425" s="77"/>
    </row>
    <row r="1426" spans="1:7" ht="12.75">
      <c r="A1426" s="75"/>
      <c r="B1426" s="76"/>
      <c r="C1426" s="76"/>
      <c r="D1426" s="77"/>
      <c r="E1426" s="77"/>
      <c r="F1426" s="77"/>
      <c r="G1426" s="77"/>
    </row>
    <row r="1427" spans="1:7" ht="12.75">
      <c r="A1427" s="75"/>
      <c r="B1427" s="76"/>
      <c r="C1427" s="76"/>
      <c r="D1427" s="77"/>
      <c r="E1427" s="77"/>
      <c r="F1427" s="77"/>
      <c r="G1427" s="77"/>
    </row>
    <row r="1428" spans="1:7" ht="12.75">
      <c r="A1428" s="75"/>
      <c r="B1428" s="76"/>
      <c r="C1428" s="76"/>
      <c r="D1428" s="77"/>
      <c r="E1428" s="77"/>
      <c r="F1428" s="77"/>
      <c r="G1428" s="77"/>
    </row>
    <row r="1429" spans="1:7" ht="12.75">
      <c r="A1429" s="75"/>
      <c r="B1429" s="76"/>
      <c r="C1429" s="76"/>
      <c r="D1429" s="77"/>
      <c r="E1429" s="77"/>
      <c r="F1429" s="77"/>
      <c r="G1429" s="77"/>
    </row>
    <row r="1430" spans="1:7" ht="12.75">
      <c r="A1430" s="75"/>
      <c r="B1430" s="76"/>
      <c r="C1430" s="76"/>
      <c r="D1430" s="77"/>
      <c r="E1430" s="77"/>
      <c r="F1430" s="77"/>
      <c r="G1430" s="77"/>
    </row>
    <row r="1431" spans="1:7" ht="12.75">
      <c r="A1431" s="75"/>
      <c r="B1431" s="76"/>
      <c r="C1431" s="76"/>
      <c r="D1431" s="77"/>
      <c r="E1431" s="77"/>
      <c r="F1431" s="77"/>
      <c r="G1431" s="77"/>
    </row>
    <row r="1432" spans="1:7" ht="12.75">
      <c r="A1432" s="75"/>
      <c r="B1432" s="76"/>
      <c r="C1432" s="76"/>
      <c r="D1432" s="77"/>
      <c r="E1432" s="77"/>
      <c r="F1432" s="77"/>
      <c r="G1432" s="77"/>
    </row>
    <row r="1433" spans="1:7" ht="12.75">
      <c r="A1433" s="75"/>
      <c r="B1433" s="76"/>
      <c r="C1433" s="76"/>
      <c r="D1433" s="77"/>
      <c r="E1433" s="77"/>
      <c r="F1433" s="77"/>
      <c r="G1433" s="77"/>
    </row>
    <row r="1434" spans="1:7" ht="12.75">
      <c r="A1434" s="75"/>
      <c r="B1434" s="76"/>
      <c r="C1434" s="76"/>
      <c r="D1434" s="77"/>
      <c r="E1434" s="77"/>
      <c r="F1434" s="77"/>
      <c r="G1434" s="77"/>
    </row>
    <row r="1435" spans="1:7" ht="12.75">
      <c r="A1435" s="75"/>
      <c r="B1435" s="76"/>
      <c r="C1435" s="76"/>
      <c r="D1435" s="77"/>
      <c r="E1435" s="77"/>
      <c r="F1435" s="77"/>
      <c r="G1435" s="77"/>
    </row>
    <row r="1436" spans="1:7" ht="12.75">
      <c r="A1436" s="75"/>
      <c r="B1436" s="76"/>
      <c r="C1436" s="76"/>
      <c r="D1436" s="77"/>
      <c r="E1436" s="77"/>
      <c r="F1436" s="77"/>
      <c r="G1436" s="77"/>
    </row>
    <row r="1437" spans="1:7" ht="12.75">
      <c r="A1437" s="75"/>
      <c r="B1437" s="76"/>
      <c r="C1437" s="76"/>
      <c r="D1437" s="77"/>
      <c r="E1437" s="77"/>
      <c r="F1437" s="77"/>
      <c r="G1437" s="77"/>
    </row>
    <row r="1438" spans="1:7" ht="12.75">
      <c r="A1438" s="75"/>
      <c r="B1438" s="76"/>
      <c r="C1438" s="76"/>
      <c r="D1438" s="77"/>
      <c r="E1438" s="77"/>
      <c r="F1438" s="77"/>
      <c r="G1438" s="77"/>
    </row>
    <row r="1439" spans="1:7" ht="12.75">
      <c r="A1439" s="75"/>
      <c r="B1439" s="76"/>
      <c r="C1439" s="76"/>
      <c r="D1439" s="77"/>
      <c r="E1439" s="77"/>
      <c r="F1439" s="77"/>
      <c r="G1439" s="77"/>
    </row>
    <row r="1440" spans="1:7" ht="12.75">
      <c r="A1440" s="75"/>
      <c r="B1440" s="76"/>
      <c r="C1440" s="76"/>
      <c r="D1440" s="77"/>
      <c r="E1440" s="77"/>
      <c r="F1440" s="77"/>
      <c r="G1440" s="77"/>
    </row>
    <row r="1441" spans="1:7" ht="12.75">
      <c r="A1441" s="75"/>
      <c r="B1441" s="76"/>
      <c r="C1441" s="76"/>
      <c r="D1441" s="77"/>
      <c r="E1441" s="77"/>
      <c r="F1441" s="77"/>
      <c r="G1441" s="77"/>
    </row>
    <row r="1442" spans="1:7" ht="12.75">
      <c r="A1442" s="75"/>
      <c r="B1442" s="76"/>
      <c r="C1442" s="76"/>
      <c r="D1442" s="77"/>
      <c r="E1442" s="77"/>
      <c r="F1442" s="77"/>
      <c r="G1442" s="77"/>
    </row>
    <row r="1443" spans="1:7" ht="12.75">
      <c r="A1443" s="75"/>
      <c r="B1443" s="76"/>
      <c r="C1443" s="76"/>
      <c r="D1443" s="77"/>
      <c r="E1443" s="77"/>
      <c r="F1443" s="77"/>
      <c r="G1443" s="77"/>
    </row>
    <row r="1444" spans="1:7" ht="12.75">
      <c r="A1444" s="75"/>
      <c r="B1444" s="76"/>
      <c r="C1444" s="76"/>
      <c r="D1444" s="77"/>
      <c r="E1444" s="77"/>
      <c r="F1444" s="77"/>
      <c r="G1444" s="77"/>
    </row>
    <row r="1445" spans="1:7" ht="12.75">
      <c r="A1445" s="75"/>
      <c r="B1445" s="76"/>
      <c r="C1445" s="76"/>
      <c r="D1445" s="77"/>
      <c r="E1445" s="77"/>
      <c r="F1445" s="77"/>
      <c r="G1445" s="77"/>
    </row>
    <row r="1446" spans="1:7" ht="12.75">
      <c r="A1446" s="75"/>
      <c r="B1446" s="76"/>
      <c r="C1446" s="76"/>
      <c r="D1446" s="77"/>
      <c r="E1446" s="77"/>
      <c r="F1446" s="77"/>
      <c r="G1446" s="77"/>
    </row>
    <row r="1447" spans="1:7" ht="12.75">
      <c r="A1447" s="75"/>
      <c r="B1447" s="76"/>
      <c r="C1447" s="76"/>
      <c r="D1447" s="77"/>
      <c r="E1447" s="77"/>
      <c r="F1447" s="77"/>
      <c r="G1447" s="77"/>
    </row>
    <row r="1448" spans="1:7" ht="12.75">
      <c r="A1448" s="75"/>
      <c r="B1448" s="76"/>
      <c r="C1448" s="76"/>
      <c r="D1448" s="77"/>
      <c r="E1448" s="77"/>
      <c r="F1448" s="77"/>
      <c r="G1448" s="77"/>
    </row>
    <row r="1449" spans="1:7" ht="12.75">
      <c r="A1449" s="75"/>
      <c r="B1449" s="76"/>
      <c r="C1449" s="76"/>
      <c r="D1449" s="77"/>
      <c r="E1449" s="77"/>
      <c r="F1449" s="77"/>
      <c r="G1449" s="77"/>
    </row>
    <row r="1450" spans="1:7" ht="12.75">
      <c r="A1450" s="75"/>
      <c r="B1450" s="76"/>
      <c r="C1450" s="76"/>
      <c r="D1450" s="77"/>
      <c r="E1450" s="77"/>
      <c r="F1450" s="77"/>
      <c r="G1450" s="77"/>
    </row>
    <row r="1451" spans="1:7" ht="12.75">
      <c r="A1451" s="75"/>
      <c r="B1451" s="76"/>
      <c r="C1451" s="76"/>
      <c r="D1451" s="77"/>
      <c r="E1451" s="77"/>
      <c r="F1451" s="77"/>
      <c r="G1451" s="77"/>
    </row>
    <row r="1452" spans="1:7" ht="12.75">
      <c r="A1452" s="75"/>
      <c r="B1452" s="76"/>
      <c r="C1452" s="76"/>
      <c r="D1452" s="77"/>
      <c r="E1452" s="77"/>
      <c r="F1452" s="77"/>
      <c r="G1452" s="77"/>
    </row>
    <row r="1453" spans="1:7" ht="12.75">
      <c r="A1453" s="75"/>
      <c r="B1453" s="76"/>
      <c r="C1453" s="76"/>
      <c r="D1453" s="77"/>
      <c r="E1453" s="77"/>
      <c r="F1453" s="77"/>
      <c r="G1453" s="77"/>
    </row>
    <row r="1454" spans="1:7" ht="12.75">
      <c r="A1454" s="75"/>
      <c r="B1454" s="76"/>
      <c r="C1454" s="76"/>
      <c r="D1454" s="77"/>
      <c r="E1454" s="77"/>
      <c r="F1454" s="77"/>
      <c r="G1454" s="77"/>
    </row>
    <row r="1455" spans="1:7" ht="12.75">
      <c r="A1455" s="75"/>
      <c r="B1455" s="76"/>
      <c r="C1455" s="76"/>
      <c r="D1455" s="77"/>
      <c r="E1455" s="77"/>
      <c r="F1455" s="77"/>
      <c r="G1455" s="77"/>
    </row>
    <row r="1456" spans="1:7" ht="12.75">
      <c r="A1456" s="75"/>
      <c r="B1456" s="76"/>
      <c r="C1456" s="76"/>
      <c r="D1456" s="77"/>
      <c r="E1456" s="77"/>
      <c r="F1456" s="77"/>
      <c r="G1456" s="77"/>
    </row>
    <row r="1457" spans="1:7" ht="12.75">
      <c r="A1457" s="75"/>
      <c r="B1457" s="76"/>
      <c r="C1457" s="76"/>
      <c r="D1457" s="77"/>
      <c r="E1457" s="77"/>
      <c r="F1457" s="77"/>
      <c r="G1457" s="77"/>
    </row>
    <row r="1458" spans="1:7" ht="12.75">
      <c r="A1458" s="75"/>
      <c r="B1458" s="76"/>
      <c r="C1458" s="76"/>
      <c r="D1458" s="77"/>
      <c r="E1458" s="77"/>
      <c r="F1458" s="77"/>
      <c r="G1458" s="77"/>
    </row>
    <row r="1459" spans="1:7" ht="12.75">
      <c r="A1459" s="75"/>
      <c r="B1459" s="76"/>
      <c r="C1459" s="76"/>
      <c r="D1459" s="77"/>
      <c r="E1459" s="77"/>
      <c r="F1459" s="77"/>
      <c r="G1459" s="77"/>
    </row>
    <row r="1460" spans="1:7" ht="12.75">
      <c r="A1460" s="75"/>
      <c r="B1460" s="76"/>
      <c r="C1460" s="76"/>
      <c r="D1460" s="77"/>
      <c r="E1460" s="77"/>
      <c r="F1460" s="77"/>
      <c r="G1460" s="77"/>
    </row>
    <row r="1461" spans="1:7" ht="12.75">
      <c r="A1461" s="75"/>
      <c r="B1461" s="76"/>
      <c r="C1461" s="76"/>
      <c r="D1461" s="77"/>
      <c r="E1461" s="77"/>
      <c r="F1461" s="77"/>
      <c r="G1461" s="77"/>
    </row>
    <row r="1462" spans="1:7" ht="12.75">
      <c r="A1462" s="75"/>
      <c r="B1462" s="76"/>
      <c r="C1462" s="76"/>
      <c r="D1462" s="77"/>
      <c r="E1462" s="77"/>
      <c r="F1462" s="77"/>
      <c r="G1462" s="77"/>
    </row>
    <row r="1463" spans="1:7" ht="12.75">
      <c r="A1463" s="75"/>
      <c r="B1463" s="76"/>
      <c r="C1463" s="76"/>
      <c r="D1463" s="77"/>
      <c r="E1463" s="77"/>
      <c r="F1463" s="77"/>
      <c r="G1463" s="77"/>
    </row>
    <row r="1464" spans="1:7" ht="12.75">
      <c r="A1464" s="75"/>
      <c r="B1464" s="76"/>
      <c r="C1464" s="76"/>
      <c r="D1464" s="77"/>
      <c r="E1464" s="77"/>
      <c r="F1464" s="77"/>
      <c r="G1464" s="77"/>
    </row>
    <row r="1465" spans="1:7" ht="12.75">
      <c r="A1465" s="75"/>
      <c r="B1465" s="76"/>
      <c r="C1465" s="76"/>
      <c r="D1465" s="77"/>
      <c r="E1465" s="77"/>
      <c r="F1465" s="77"/>
      <c r="G1465" s="77"/>
    </row>
    <row r="1466" spans="1:7" ht="12.75">
      <c r="A1466" s="75"/>
      <c r="B1466" s="76"/>
      <c r="C1466" s="76"/>
      <c r="D1466" s="77"/>
      <c r="E1466" s="77"/>
      <c r="F1466" s="77"/>
      <c r="G1466" s="77"/>
    </row>
    <row r="1467" spans="1:7" ht="12.75">
      <c r="A1467" s="75"/>
      <c r="B1467" s="76"/>
      <c r="C1467" s="76"/>
      <c r="D1467" s="77"/>
      <c r="E1467" s="77"/>
      <c r="F1467" s="77"/>
      <c r="G1467" s="77"/>
    </row>
    <row r="1468" spans="1:7" ht="12.75">
      <c r="A1468" s="75"/>
      <c r="B1468" s="76"/>
      <c r="C1468" s="76"/>
      <c r="D1468" s="77"/>
      <c r="E1468" s="77"/>
      <c r="F1468" s="77"/>
      <c r="G1468" s="77"/>
    </row>
    <row r="1469" spans="1:7" ht="12.75">
      <c r="A1469" s="75"/>
      <c r="B1469" s="76"/>
      <c r="C1469" s="76"/>
      <c r="D1469" s="77"/>
      <c r="E1469" s="77"/>
      <c r="F1469" s="77"/>
      <c r="G1469" s="77"/>
    </row>
    <row r="1470" spans="1:7" ht="12.75">
      <c r="A1470" s="75"/>
      <c r="B1470" s="76"/>
      <c r="C1470" s="76"/>
      <c r="D1470" s="77"/>
      <c r="E1470" s="77"/>
      <c r="F1470" s="77"/>
      <c r="G1470" s="77"/>
    </row>
    <row r="1471" spans="1:7" ht="12.75">
      <c r="A1471" s="75"/>
      <c r="B1471" s="76"/>
      <c r="C1471" s="76"/>
      <c r="D1471" s="77"/>
      <c r="E1471" s="77"/>
      <c r="F1471" s="77"/>
      <c r="G1471" s="77"/>
    </row>
    <row r="1472" spans="1:7" ht="12.75">
      <c r="A1472" s="75"/>
      <c r="B1472" s="76"/>
      <c r="C1472" s="76"/>
      <c r="D1472" s="77"/>
      <c r="E1472" s="77"/>
      <c r="F1472" s="77"/>
      <c r="G1472" s="77"/>
    </row>
    <row r="1473" spans="1:7" ht="12.75">
      <c r="A1473" s="75"/>
      <c r="B1473" s="76"/>
      <c r="C1473" s="76"/>
      <c r="D1473" s="77"/>
      <c r="E1473" s="77"/>
      <c r="F1473" s="77"/>
      <c r="G1473" s="77"/>
    </row>
    <row r="1474" spans="1:7" ht="12.75">
      <c r="A1474" s="75"/>
      <c r="B1474" s="76"/>
      <c r="C1474" s="76"/>
      <c r="D1474" s="77"/>
      <c r="E1474" s="77"/>
      <c r="F1474" s="77"/>
      <c r="G1474" s="77"/>
    </row>
    <row r="1475" spans="1:7" ht="12.75">
      <c r="A1475" s="75"/>
      <c r="B1475" s="76"/>
      <c r="C1475" s="76"/>
      <c r="D1475" s="77"/>
      <c r="E1475" s="77"/>
      <c r="F1475" s="77"/>
      <c r="G1475" s="77"/>
    </row>
    <row r="1476" spans="1:7" ht="12.75">
      <c r="A1476" s="75"/>
      <c r="B1476" s="76"/>
      <c r="C1476" s="76"/>
      <c r="D1476" s="77"/>
      <c r="E1476" s="77"/>
      <c r="F1476" s="77"/>
      <c r="G1476" s="77"/>
    </row>
    <row r="1477" spans="1:7" ht="12.75">
      <c r="A1477" s="75"/>
      <c r="B1477" s="76"/>
      <c r="C1477" s="76"/>
      <c r="D1477" s="77"/>
      <c r="E1477" s="77"/>
      <c r="F1477" s="77"/>
      <c r="G1477" s="77"/>
    </row>
    <row r="1478" spans="1:7" ht="12.75">
      <c r="A1478" s="75"/>
      <c r="B1478" s="76"/>
      <c r="C1478" s="76"/>
      <c r="D1478" s="77"/>
      <c r="E1478" s="77"/>
      <c r="F1478" s="77"/>
      <c r="G1478" s="77"/>
    </row>
    <row r="1479" spans="1:7" ht="12.75">
      <c r="A1479" s="75"/>
      <c r="B1479" s="76"/>
      <c r="C1479" s="76"/>
      <c r="D1479" s="77"/>
      <c r="E1479" s="77"/>
      <c r="F1479" s="77"/>
      <c r="G1479" s="77"/>
    </row>
    <row r="1480" spans="1:7" ht="12.75">
      <c r="A1480" s="75"/>
      <c r="B1480" s="76"/>
      <c r="C1480" s="76"/>
      <c r="D1480" s="77"/>
      <c r="E1480" s="77"/>
      <c r="F1480" s="77"/>
      <c r="G1480" s="77"/>
    </row>
    <row r="1481" spans="1:7" ht="12.75">
      <c r="A1481" s="75"/>
      <c r="B1481" s="76"/>
      <c r="C1481" s="76"/>
      <c r="D1481" s="77"/>
      <c r="E1481" s="77"/>
      <c r="F1481" s="77"/>
      <c r="G1481" s="77"/>
    </row>
    <row r="1482" spans="1:7" ht="12.75">
      <c r="A1482" s="75"/>
      <c r="B1482" s="76"/>
      <c r="C1482" s="76"/>
      <c r="D1482" s="77"/>
      <c r="E1482" s="77"/>
      <c r="F1482" s="77"/>
      <c r="G1482" s="77"/>
    </row>
    <row r="1483" spans="1:7" ht="12.75">
      <c r="A1483" s="75"/>
      <c r="B1483" s="76"/>
      <c r="C1483" s="76"/>
      <c r="D1483" s="77"/>
      <c r="E1483" s="77"/>
      <c r="F1483" s="77"/>
      <c r="G1483" s="77"/>
    </row>
    <row r="1484" spans="1:7" ht="12.75">
      <c r="A1484" s="75"/>
      <c r="B1484" s="76"/>
      <c r="C1484" s="76"/>
      <c r="D1484" s="77"/>
      <c r="E1484" s="77"/>
      <c r="F1484" s="77"/>
      <c r="G1484" s="77"/>
    </row>
    <row r="1485" spans="1:7" ht="12.75">
      <c r="A1485" s="75"/>
      <c r="B1485" s="76"/>
      <c r="C1485" s="76"/>
      <c r="D1485" s="77"/>
      <c r="E1485" s="77"/>
      <c r="F1485" s="77"/>
      <c r="G1485" s="77"/>
    </row>
    <row r="1486" spans="1:7" ht="12.75">
      <c r="A1486" s="75"/>
      <c r="B1486" s="76"/>
      <c r="C1486" s="76"/>
      <c r="D1486" s="77"/>
      <c r="E1486" s="77"/>
      <c r="F1486" s="77"/>
      <c r="G1486" s="77"/>
    </row>
    <row r="1487" spans="1:7" ht="12.75">
      <c r="A1487" s="75"/>
      <c r="B1487" s="76"/>
      <c r="C1487" s="76"/>
      <c r="D1487" s="77"/>
      <c r="E1487" s="77"/>
      <c r="F1487" s="77"/>
      <c r="G1487" s="77"/>
    </row>
    <row r="1488" spans="1:7" ht="12.75">
      <c r="A1488" s="75"/>
      <c r="B1488" s="76"/>
      <c r="C1488" s="76"/>
      <c r="D1488" s="77"/>
      <c r="E1488" s="77"/>
      <c r="F1488" s="77"/>
      <c r="G1488" s="77"/>
    </row>
    <row r="1489" spans="1:7" ht="12.75">
      <c r="A1489" s="75"/>
      <c r="B1489" s="76"/>
      <c r="C1489" s="76"/>
      <c r="D1489" s="77"/>
      <c r="E1489" s="77"/>
      <c r="F1489" s="77"/>
      <c r="G1489" s="77"/>
    </row>
    <row r="1490" spans="1:7" ht="12.75">
      <c r="A1490" s="75"/>
      <c r="B1490" s="76"/>
      <c r="C1490" s="76"/>
      <c r="D1490" s="77"/>
      <c r="E1490" s="77"/>
      <c r="F1490" s="77"/>
      <c r="G1490" s="77"/>
    </row>
    <row r="1491" spans="1:7" ht="12.75">
      <c r="A1491" s="75"/>
      <c r="B1491" s="76"/>
      <c r="C1491" s="76"/>
      <c r="D1491" s="77"/>
      <c r="E1491" s="77"/>
      <c r="F1491" s="77"/>
      <c r="G1491" s="77"/>
    </row>
    <row r="1492" spans="1:7" ht="12.75">
      <c r="A1492" s="75"/>
      <c r="B1492" s="76"/>
      <c r="C1492" s="76"/>
      <c r="D1492" s="77"/>
      <c r="E1492" s="77"/>
      <c r="F1492" s="77"/>
      <c r="G1492" s="77"/>
    </row>
    <row r="1493" spans="1:7" ht="12.75">
      <c r="A1493" s="75"/>
      <c r="B1493" s="76"/>
      <c r="C1493" s="76"/>
      <c r="D1493" s="77"/>
      <c r="E1493" s="77"/>
      <c r="F1493" s="77"/>
      <c r="G1493" s="77"/>
    </row>
    <row r="1494" spans="1:7" ht="12.75">
      <c r="A1494" s="75"/>
      <c r="B1494" s="76"/>
      <c r="C1494" s="76"/>
      <c r="D1494" s="77"/>
      <c r="E1494" s="77"/>
      <c r="F1494" s="77"/>
      <c r="G1494" s="77"/>
    </row>
    <row r="1495" spans="1:7" ht="12.75">
      <c r="A1495" s="75"/>
      <c r="B1495" s="76"/>
      <c r="C1495" s="76"/>
      <c r="D1495" s="77"/>
      <c r="E1495" s="77"/>
      <c r="F1495" s="77"/>
      <c r="G1495" s="77"/>
    </row>
    <row r="1496" spans="1:7" ht="12.75">
      <c r="A1496" s="75"/>
      <c r="B1496" s="76"/>
      <c r="C1496" s="76"/>
      <c r="D1496" s="77"/>
      <c r="E1496" s="77"/>
      <c r="F1496" s="77"/>
      <c r="G1496" s="77"/>
    </row>
    <row r="1497" spans="1:7" ht="12.75">
      <c r="A1497" s="75"/>
      <c r="B1497" s="76"/>
      <c r="C1497" s="76"/>
      <c r="D1497" s="77"/>
      <c r="E1497" s="77"/>
      <c r="F1497" s="77"/>
      <c r="G1497" s="77"/>
    </row>
    <row r="1498" spans="1:7" ht="12.75">
      <c r="A1498" s="75"/>
      <c r="B1498" s="76"/>
      <c r="C1498" s="76"/>
      <c r="D1498" s="77"/>
      <c r="E1498" s="77"/>
      <c r="F1498" s="77"/>
      <c r="G1498" s="77"/>
    </row>
    <row r="1499" spans="1:7" ht="12.75">
      <c r="A1499" s="75"/>
      <c r="B1499" s="76"/>
      <c r="C1499" s="76"/>
      <c r="D1499" s="77"/>
      <c r="E1499" s="77"/>
      <c r="F1499" s="77"/>
      <c r="G1499" s="77"/>
    </row>
    <row r="1500" spans="1:7" ht="12.75">
      <c r="A1500" s="75"/>
      <c r="B1500" s="76"/>
      <c r="C1500" s="76"/>
      <c r="D1500" s="77"/>
      <c r="E1500" s="77"/>
      <c r="F1500" s="77"/>
      <c r="G1500" s="77"/>
    </row>
    <row r="1501" spans="1:7" ht="12.75">
      <c r="A1501" s="75"/>
      <c r="B1501" s="76"/>
      <c r="C1501" s="76"/>
      <c r="D1501" s="77"/>
      <c r="E1501" s="77"/>
      <c r="F1501" s="77"/>
      <c r="G1501" s="77"/>
    </row>
    <row r="1502" spans="1:7" ht="12.75">
      <c r="A1502" s="75"/>
      <c r="B1502" s="76"/>
      <c r="C1502" s="76"/>
      <c r="D1502" s="77"/>
      <c r="E1502" s="77"/>
      <c r="F1502" s="77"/>
      <c r="G1502" s="77"/>
    </row>
    <row r="1503" spans="1:7" ht="12.75">
      <c r="A1503" s="75"/>
      <c r="B1503" s="76"/>
      <c r="C1503" s="76"/>
      <c r="D1503" s="77"/>
      <c r="E1503" s="77"/>
      <c r="F1503" s="77"/>
      <c r="G1503" s="77"/>
    </row>
    <row r="1504" spans="1:7" ht="12.75">
      <c r="A1504" s="75"/>
      <c r="B1504" s="76"/>
      <c r="C1504" s="76"/>
      <c r="D1504" s="77"/>
      <c r="E1504" s="77"/>
      <c r="F1504" s="77"/>
      <c r="G1504" s="77"/>
    </row>
    <row r="1505" spans="1:7" ht="12.75">
      <c r="A1505" s="75"/>
      <c r="B1505" s="76"/>
      <c r="C1505" s="76"/>
      <c r="D1505" s="77"/>
      <c r="E1505" s="77"/>
      <c r="F1505" s="77"/>
      <c r="G1505" s="77"/>
    </row>
    <row r="1506" spans="1:7" ht="12.75">
      <c r="A1506" s="75"/>
      <c r="B1506" s="76"/>
      <c r="C1506" s="76"/>
      <c r="D1506" s="77"/>
      <c r="E1506" s="77"/>
      <c r="F1506" s="77"/>
      <c r="G1506" s="77"/>
    </row>
    <row r="1507" spans="1:7" ht="12.75">
      <c r="A1507" s="75"/>
      <c r="B1507" s="76"/>
      <c r="C1507" s="76"/>
      <c r="D1507" s="77"/>
      <c r="E1507" s="77"/>
      <c r="F1507" s="77"/>
      <c r="G1507" s="77"/>
    </row>
    <row r="1508" spans="1:7" ht="12.75">
      <c r="A1508" s="75"/>
      <c r="B1508" s="76"/>
      <c r="C1508" s="76"/>
      <c r="D1508" s="77"/>
      <c r="E1508" s="77"/>
      <c r="F1508" s="77"/>
      <c r="G1508" s="77"/>
    </row>
    <row r="1509" spans="1:7" ht="12.75">
      <c r="A1509" s="75"/>
      <c r="B1509" s="76"/>
      <c r="C1509" s="76"/>
      <c r="D1509" s="77"/>
      <c r="E1509" s="77"/>
      <c r="F1509" s="77"/>
      <c r="G1509" s="77"/>
    </row>
    <row r="1510" spans="1:7" ht="12.75">
      <c r="A1510" s="75"/>
      <c r="B1510" s="76"/>
      <c r="C1510" s="76"/>
      <c r="D1510" s="77"/>
      <c r="E1510" s="77"/>
      <c r="F1510" s="77"/>
      <c r="G1510" s="77"/>
    </row>
    <row r="1511" spans="1:7" ht="12.75">
      <c r="A1511" s="75"/>
      <c r="B1511" s="76"/>
      <c r="C1511" s="76"/>
      <c r="D1511" s="77"/>
      <c r="E1511" s="77"/>
      <c r="F1511" s="77"/>
      <c r="G1511" s="77"/>
    </row>
    <row r="1512" spans="1:7" ht="12.75">
      <c r="A1512" s="75"/>
      <c r="B1512" s="76"/>
      <c r="C1512" s="76"/>
      <c r="D1512" s="77"/>
      <c r="E1512" s="77"/>
      <c r="F1512" s="77"/>
      <c r="G1512" s="77"/>
    </row>
    <row r="1513" spans="1:7" ht="12.75">
      <c r="A1513" s="75"/>
      <c r="B1513" s="76"/>
      <c r="C1513" s="76"/>
      <c r="D1513" s="77"/>
      <c r="E1513" s="77"/>
      <c r="F1513" s="77"/>
      <c r="G1513" s="77"/>
    </row>
    <row r="1514" spans="1:7" ht="12.75">
      <c r="A1514" s="75"/>
      <c r="B1514" s="76"/>
      <c r="C1514" s="76"/>
      <c r="D1514" s="77"/>
      <c r="E1514" s="77"/>
      <c r="F1514" s="77"/>
      <c r="G1514" s="77"/>
    </row>
    <row r="1515" spans="1:7" ht="12.75">
      <c r="A1515" s="75"/>
      <c r="B1515" s="76"/>
      <c r="C1515" s="76"/>
      <c r="D1515" s="77"/>
      <c r="E1515" s="77"/>
      <c r="F1515" s="77"/>
      <c r="G1515" s="77"/>
    </row>
    <row r="1516" spans="1:7" ht="12.75">
      <c r="A1516" s="75"/>
      <c r="B1516" s="76"/>
      <c r="C1516" s="76"/>
      <c r="D1516" s="77"/>
      <c r="E1516" s="77"/>
      <c r="F1516" s="77"/>
      <c r="G1516" s="77"/>
    </row>
    <row r="1517" spans="1:7" ht="12.75">
      <c r="A1517" s="75"/>
      <c r="B1517" s="76"/>
      <c r="C1517" s="76"/>
      <c r="D1517" s="77"/>
      <c r="E1517" s="77"/>
      <c r="F1517" s="77"/>
      <c r="G1517" s="77"/>
    </row>
    <row r="1518" spans="1:7" ht="12.75">
      <c r="A1518" s="75"/>
      <c r="B1518" s="76"/>
      <c r="C1518" s="76"/>
      <c r="D1518" s="77"/>
      <c r="E1518" s="77"/>
      <c r="F1518" s="77"/>
      <c r="G1518" s="77"/>
    </row>
    <row r="1519" spans="1:7" ht="12.75">
      <c r="A1519" s="75"/>
      <c r="B1519" s="76"/>
      <c r="C1519" s="76"/>
      <c r="D1519" s="77"/>
      <c r="E1519" s="77"/>
      <c r="F1519" s="77"/>
      <c r="G1519" s="77"/>
    </row>
    <row r="1520" spans="1:7" ht="12.75">
      <c r="A1520" s="75"/>
      <c r="B1520" s="76"/>
      <c r="C1520" s="76"/>
      <c r="D1520" s="77"/>
      <c r="E1520" s="77"/>
      <c r="F1520" s="77"/>
      <c r="G1520" s="77"/>
    </row>
    <row r="1521" spans="1:7" ht="12.75">
      <c r="A1521" s="75"/>
      <c r="B1521" s="76"/>
      <c r="C1521" s="76"/>
      <c r="D1521" s="77"/>
      <c r="E1521" s="77"/>
      <c r="F1521" s="77"/>
      <c r="G1521" s="77"/>
    </row>
    <row r="1522" spans="1:7" ht="12.75">
      <c r="A1522" s="75"/>
      <c r="B1522" s="76"/>
      <c r="C1522" s="76"/>
      <c r="D1522" s="77"/>
      <c r="E1522" s="77"/>
      <c r="F1522" s="77"/>
      <c r="G1522" s="77"/>
    </row>
    <row r="1523" spans="1:7" ht="12.75">
      <c r="A1523" s="75"/>
      <c r="B1523" s="76"/>
      <c r="C1523" s="76"/>
      <c r="D1523" s="77"/>
      <c r="E1523" s="77"/>
      <c r="F1523" s="77"/>
      <c r="G1523" s="77"/>
    </row>
    <row r="1524" spans="1:7" ht="12.75">
      <c r="A1524" s="75"/>
      <c r="B1524" s="76"/>
      <c r="C1524" s="76"/>
      <c r="D1524" s="77"/>
      <c r="E1524" s="77"/>
      <c r="F1524" s="77"/>
      <c r="G1524" s="77"/>
    </row>
    <row r="1525" spans="1:7" ht="12.75">
      <c r="A1525" s="75"/>
      <c r="B1525" s="76"/>
      <c r="C1525" s="76"/>
      <c r="D1525" s="77"/>
      <c r="E1525" s="77"/>
      <c r="F1525" s="77"/>
      <c r="G1525" s="77"/>
    </row>
    <row r="1526" spans="1:7" ht="12.75">
      <c r="A1526" s="75"/>
      <c r="B1526" s="76"/>
      <c r="C1526" s="76"/>
      <c r="D1526" s="77"/>
      <c r="E1526" s="77"/>
      <c r="F1526" s="77"/>
      <c r="G1526" s="77"/>
    </row>
    <row r="1527" spans="1:7" ht="12.75">
      <c r="A1527" s="75"/>
      <c r="B1527" s="76"/>
      <c r="C1527" s="76"/>
      <c r="D1527" s="77"/>
      <c r="E1527" s="77"/>
      <c r="F1527" s="77"/>
      <c r="G1527" s="77"/>
    </row>
    <row r="1528" spans="1:7" ht="12.75">
      <c r="A1528" s="75"/>
      <c r="B1528" s="76"/>
      <c r="C1528" s="76"/>
      <c r="D1528" s="77"/>
      <c r="E1528" s="77"/>
      <c r="F1528" s="77"/>
      <c r="G1528" s="77"/>
    </row>
    <row r="1529" spans="1:7" ht="12.75">
      <c r="A1529" s="75"/>
      <c r="B1529" s="76"/>
      <c r="C1529" s="76"/>
      <c r="D1529" s="77"/>
      <c r="E1529" s="77"/>
      <c r="F1529" s="77"/>
      <c r="G1529" s="77"/>
    </row>
    <row r="1530" spans="1:7" ht="12.75">
      <c r="A1530" s="75"/>
      <c r="B1530" s="76"/>
      <c r="C1530" s="76"/>
      <c r="D1530" s="77"/>
      <c r="E1530" s="77"/>
      <c r="F1530" s="77"/>
      <c r="G1530" s="77"/>
    </row>
    <row r="1531" spans="1:7" ht="12.75">
      <c r="A1531" s="75"/>
      <c r="B1531" s="76"/>
      <c r="C1531" s="76"/>
      <c r="D1531" s="77"/>
      <c r="E1531" s="77"/>
      <c r="F1531" s="77"/>
      <c r="G1531" s="77"/>
    </row>
    <row r="1532" spans="1:7" ht="12.75">
      <c r="A1532" s="75"/>
      <c r="B1532" s="76"/>
      <c r="C1532" s="76"/>
      <c r="D1532" s="77"/>
      <c r="E1532" s="77"/>
      <c r="F1532" s="77"/>
      <c r="G1532" s="77"/>
    </row>
    <row r="1533" spans="1:7" ht="12.75">
      <c r="A1533" s="75"/>
      <c r="B1533" s="76"/>
      <c r="C1533" s="76"/>
      <c r="D1533" s="77"/>
      <c r="E1533" s="77"/>
      <c r="F1533" s="77"/>
      <c r="G1533" s="77"/>
    </row>
    <row r="1534" spans="1:7" ht="12.75">
      <c r="A1534" s="75"/>
      <c r="B1534" s="76"/>
      <c r="C1534" s="76"/>
      <c r="D1534" s="77"/>
      <c r="E1534" s="77"/>
      <c r="F1534" s="77"/>
      <c r="G1534" s="77"/>
    </row>
    <row r="1535" spans="1:7" ht="12.75">
      <c r="A1535" s="75"/>
      <c r="B1535" s="76"/>
      <c r="C1535" s="76"/>
      <c r="D1535" s="77"/>
      <c r="E1535" s="77"/>
      <c r="F1535" s="77"/>
      <c r="G1535" s="77"/>
    </row>
    <row r="1536" spans="1:7" ht="12.75">
      <c r="A1536" s="75"/>
      <c r="B1536" s="76"/>
      <c r="C1536" s="76"/>
      <c r="D1536" s="77"/>
      <c r="E1536" s="77"/>
      <c r="F1536" s="77"/>
      <c r="G1536" s="77"/>
    </row>
    <row r="1537" spans="1:7" ht="12.75">
      <c r="A1537" s="75"/>
      <c r="B1537" s="76"/>
      <c r="C1537" s="76"/>
      <c r="D1537" s="77"/>
      <c r="E1537" s="77"/>
      <c r="F1537" s="77"/>
      <c r="G1537" s="77"/>
    </row>
    <row r="1538" spans="1:7" ht="12.75">
      <c r="A1538" s="75"/>
      <c r="B1538" s="76"/>
      <c r="C1538" s="76"/>
      <c r="D1538" s="77"/>
      <c r="E1538" s="77"/>
      <c r="F1538" s="77"/>
      <c r="G1538" s="77"/>
    </row>
    <row r="1539" spans="1:7" ht="12.75">
      <c r="A1539" s="75"/>
      <c r="B1539" s="76"/>
      <c r="C1539" s="76"/>
      <c r="D1539" s="77"/>
      <c r="E1539" s="77"/>
      <c r="F1539" s="77"/>
      <c r="G1539" s="77"/>
    </row>
    <row r="1540" spans="1:7" ht="12.75">
      <c r="A1540" s="75"/>
      <c r="B1540" s="76"/>
      <c r="C1540" s="76"/>
      <c r="D1540" s="77"/>
      <c r="E1540" s="77"/>
      <c r="F1540" s="77"/>
      <c r="G1540" s="77"/>
    </row>
    <row r="1541" spans="1:7" ht="12.75">
      <c r="A1541" s="75"/>
      <c r="B1541" s="76"/>
      <c r="C1541" s="76"/>
      <c r="D1541" s="77"/>
      <c r="E1541" s="77"/>
      <c r="F1541" s="77"/>
      <c r="G1541" s="77"/>
    </row>
    <row r="1542" spans="1:7" ht="12.75">
      <c r="A1542" s="75"/>
      <c r="B1542" s="76"/>
      <c r="C1542" s="76"/>
      <c r="D1542" s="77"/>
      <c r="E1542" s="77"/>
      <c r="F1542" s="77"/>
      <c r="G1542" s="77"/>
    </row>
    <row r="1543" spans="1:7" ht="12.75">
      <c r="A1543" s="75"/>
      <c r="B1543" s="76"/>
      <c r="C1543" s="76"/>
      <c r="D1543" s="77"/>
      <c r="E1543" s="77"/>
      <c r="F1543" s="77"/>
      <c r="G1543" s="77"/>
    </row>
    <row r="1544" spans="1:7" ht="12.75">
      <c r="A1544" s="75"/>
      <c r="B1544" s="76"/>
      <c r="C1544" s="76"/>
      <c r="D1544" s="77"/>
      <c r="E1544" s="77"/>
      <c r="F1544" s="77"/>
      <c r="G1544" s="77"/>
    </row>
    <row r="1545" spans="1:7" ht="12.75">
      <c r="A1545" s="75"/>
      <c r="B1545" s="76"/>
      <c r="C1545" s="76"/>
      <c r="D1545" s="77"/>
      <c r="E1545" s="77"/>
      <c r="F1545" s="77"/>
      <c r="G1545" s="77"/>
    </row>
    <row r="1546" spans="1:7" ht="12.75">
      <c r="A1546" s="75"/>
      <c r="B1546" s="76"/>
      <c r="C1546" s="76"/>
      <c r="D1546" s="77"/>
      <c r="E1546" s="77"/>
      <c r="F1546" s="77"/>
      <c r="G1546" s="77"/>
    </row>
    <row r="1547" spans="1:7" ht="12.75">
      <c r="A1547" s="75"/>
      <c r="B1547" s="76"/>
      <c r="C1547" s="76"/>
      <c r="D1547" s="77"/>
      <c r="E1547" s="77"/>
      <c r="F1547" s="77"/>
      <c r="G1547" s="77"/>
    </row>
    <row r="1548" spans="1:7" ht="12.75">
      <c r="A1548" s="75"/>
      <c r="B1548" s="76"/>
      <c r="C1548" s="76"/>
      <c r="D1548" s="77"/>
      <c r="E1548" s="77"/>
      <c r="F1548" s="77"/>
      <c r="G1548" s="77"/>
    </row>
    <row r="1549" spans="1:7" ht="12.75">
      <c r="A1549" s="75"/>
      <c r="B1549" s="76"/>
      <c r="C1549" s="76"/>
      <c r="D1549" s="77"/>
      <c r="E1549" s="77"/>
      <c r="F1549" s="77"/>
      <c r="G1549" s="77"/>
    </row>
    <row r="1550" spans="1:7" ht="12.75">
      <c r="A1550" s="75"/>
      <c r="B1550" s="76"/>
      <c r="C1550" s="76"/>
      <c r="D1550" s="77"/>
      <c r="E1550" s="77"/>
      <c r="F1550" s="77"/>
      <c r="G1550" s="77"/>
    </row>
    <row r="1551" spans="1:7" ht="12.75">
      <c r="A1551" s="75"/>
      <c r="B1551" s="76"/>
      <c r="C1551" s="76"/>
      <c r="D1551" s="77"/>
      <c r="E1551" s="77"/>
      <c r="F1551" s="77"/>
      <c r="G1551" s="77"/>
    </row>
    <row r="1552" spans="1:7" ht="12.75">
      <c r="A1552" s="75"/>
      <c r="B1552" s="76"/>
      <c r="C1552" s="76"/>
      <c r="D1552" s="77"/>
      <c r="E1552" s="77"/>
      <c r="F1552" s="77"/>
      <c r="G1552" s="77"/>
    </row>
    <row r="1553" spans="1:7" ht="12.75">
      <c r="A1553" s="75"/>
      <c r="B1553" s="76"/>
      <c r="C1553" s="76"/>
      <c r="D1553" s="77"/>
      <c r="E1553" s="77"/>
      <c r="F1553" s="77"/>
      <c r="G1553" s="77"/>
    </row>
    <row r="1554" spans="1:7" ht="12.75">
      <c r="A1554" s="75"/>
      <c r="B1554" s="76"/>
      <c r="C1554" s="76"/>
      <c r="D1554" s="77"/>
      <c r="E1554" s="77"/>
      <c r="F1554" s="77"/>
      <c r="G1554" s="77"/>
    </row>
    <row r="1555" spans="1:7" ht="12.75">
      <c r="A1555" s="75"/>
      <c r="B1555" s="76"/>
      <c r="C1555" s="76"/>
      <c r="D1555" s="77"/>
      <c r="E1555" s="77"/>
      <c r="F1555" s="77"/>
      <c r="G1555" s="77"/>
    </row>
    <row r="1556" spans="1:7" ht="12.75">
      <c r="A1556" s="75"/>
      <c r="B1556" s="76"/>
      <c r="C1556" s="76"/>
      <c r="D1556" s="77"/>
      <c r="E1556" s="77"/>
      <c r="F1556" s="77"/>
      <c r="G1556" s="77"/>
    </row>
    <row r="1557" spans="1:7" ht="12.75">
      <c r="A1557" s="75"/>
      <c r="B1557" s="76"/>
      <c r="C1557" s="76"/>
      <c r="D1557" s="77"/>
      <c r="E1557" s="77"/>
      <c r="F1557" s="77"/>
      <c r="G1557" s="77"/>
    </row>
    <row r="1558" spans="1:7" ht="12.75">
      <c r="A1558" s="75"/>
      <c r="B1558" s="76"/>
      <c r="C1558" s="76"/>
      <c r="D1558" s="77"/>
      <c r="E1558" s="77"/>
      <c r="F1558" s="77"/>
      <c r="G1558" s="77"/>
    </row>
    <row r="1559" spans="1:7" ht="12.75">
      <c r="A1559" s="75"/>
      <c r="B1559" s="76"/>
      <c r="C1559" s="76"/>
      <c r="D1559" s="77"/>
      <c r="E1559" s="77"/>
      <c r="F1559" s="77"/>
      <c r="G1559" s="77"/>
    </row>
    <row r="1560" spans="1:7" ht="12.75">
      <c r="A1560" s="75"/>
      <c r="B1560" s="76"/>
      <c r="C1560" s="76"/>
      <c r="D1560" s="77"/>
      <c r="E1560" s="77"/>
      <c r="F1560" s="77"/>
      <c r="G1560" s="77"/>
    </row>
    <row r="1561" spans="1:7" ht="12.75">
      <c r="A1561" s="75"/>
      <c r="B1561" s="76"/>
      <c r="C1561" s="76"/>
      <c r="D1561" s="77"/>
      <c r="E1561" s="77"/>
      <c r="F1561" s="77"/>
      <c r="G1561" s="77"/>
    </row>
    <row r="1562" spans="1:7" ht="12.75">
      <c r="A1562" s="75"/>
      <c r="B1562" s="76"/>
      <c r="C1562" s="76"/>
      <c r="D1562" s="77"/>
      <c r="E1562" s="77"/>
      <c r="F1562" s="77"/>
      <c r="G1562" s="77"/>
    </row>
    <row r="1563" spans="1:7" ht="12.75">
      <c r="A1563" s="75"/>
      <c r="B1563" s="76"/>
      <c r="C1563" s="76"/>
      <c r="D1563" s="77"/>
      <c r="E1563" s="77"/>
      <c r="F1563" s="77"/>
      <c r="G1563" s="77"/>
    </row>
    <row r="1564" spans="1:7" ht="12.75">
      <c r="A1564" s="75"/>
      <c r="B1564" s="76"/>
      <c r="C1564" s="76"/>
      <c r="D1564" s="77"/>
      <c r="E1564" s="77"/>
      <c r="F1564" s="77"/>
      <c r="G1564" s="77"/>
    </row>
    <row r="1565" spans="1:7" ht="12.75">
      <c r="A1565" s="75"/>
      <c r="B1565" s="76"/>
      <c r="C1565" s="76"/>
      <c r="D1565" s="77"/>
      <c r="E1565" s="77"/>
      <c r="F1565" s="77"/>
      <c r="G1565" s="77"/>
    </row>
    <row r="1566" spans="1:7" ht="12.75">
      <c r="A1566" s="75"/>
      <c r="B1566" s="76"/>
      <c r="C1566" s="76"/>
      <c r="D1566" s="77"/>
      <c r="E1566" s="77"/>
      <c r="F1566" s="77"/>
      <c r="G1566" s="77"/>
    </row>
    <row r="1567" spans="1:7" ht="12.75">
      <c r="A1567" s="75"/>
      <c r="B1567" s="76"/>
      <c r="C1567" s="76"/>
      <c r="D1567" s="77"/>
      <c r="E1567" s="77"/>
      <c r="F1567" s="77"/>
      <c r="G1567" s="77"/>
    </row>
    <row r="1568" spans="1:7" ht="12.75">
      <c r="A1568" s="75"/>
      <c r="B1568" s="76"/>
      <c r="C1568" s="76"/>
      <c r="D1568" s="77"/>
      <c r="E1568" s="77"/>
      <c r="F1568" s="77"/>
      <c r="G1568" s="77"/>
    </row>
    <row r="1569" spans="1:7" ht="12.75">
      <c r="A1569" s="75"/>
      <c r="B1569" s="76"/>
      <c r="C1569" s="76"/>
      <c r="D1569" s="77"/>
      <c r="E1569" s="77"/>
      <c r="F1569" s="77"/>
      <c r="G1569" s="77"/>
    </row>
    <row r="1570" spans="1:7" ht="12.75">
      <c r="A1570" s="75"/>
      <c r="B1570" s="76"/>
      <c r="C1570" s="76"/>
      <c r="D1570" s="77"/>
      <c r="E1570" s="77"/>
      <c r="F1570" s="77"/>
      <c r="G1570" s="77"/>
    </row>
    <row r="1571" spans="1:7" ht="12.75">
      <c r="A1571" s="75"/>
      <c r="B1571" s="76"/>
      <c r="C1571" s="76"/>
      <c r="D1571" s="77"/>
      <c r="E1571" s="77"/>
      <c r="F1571" s="77"/>
      <c r="G1571" s="77"/>
    </row>
    <row r="1572" spans="1:7" ht="12.75">
      <c r="A1572" s="75"/>
      <c r="B1572" s="76"/>
      <c r="C1572" s="76"/>
      <c r="D1572" s="77"/>
      <c r="E1572" s="77"/>
      <c r="F1572" s="77"/>
      <c r="G1572" s="77"/>
    </row>
    <row r="1573" spans="1:7" ht="12.75">
      <c r="A1573" s="75"/>
      <c r="B1573" s="76"/>
      <c r="C1573" s="76"/>
      <c r="D1573" s="77"/>
      <c r="E1573" s="77"/>
      <c r="F1573" s="77"/>
      <c r="G1573" s="77"/>
    </row>
    <row r="1574" spans="1:7" ht="12.75">
      <c r="A1574" s="75"/>
      <c r="B1574" s="76"/>
      <c r="C1574" s="76"/>
      <c r="D1574" s="77"/>
      <c r="E1574" s="77"/>
      <c r="F1574" s="77"/>
      <c r="G1574" s="77"/>
    </row>
    <row r="1575" spans="1:7" ht="12.75">
      <c r="A1575" s="75"/>
      <c r="B1575" s="76"/>
      <c r="C1575" s="76"/>
      <c r="D1575" s="77"/>
      <c r="E1575" s="77"/>
      <c r="F1575" s="77"/>
      <c r="G1575" s="77"/>
    </row>
    <row r="1576" spans="1:7" ht="12.75">
      <c r="A1576" s="75"/>
      <c r="B1576" s="76"/>
      <c r="C1576" s="76"/>
      <c r="D1576" s="77"/>
      <c r="E1576" s="77"/>
      <c r="F1576" s="77"/>
      <c r="G1576" s="77"/>
    </row>
    <row r="1577" spans="1:7" ht="12.75">
      <c r="A1577" s="75"/>
      <c r="B1577" s="76"/>
      <c r="C1577" s="76"/>
      <c r="D1577" s="77"/>
      <c r="E1577" s="77"/>
      <c r="F1577" s="77"/>
      <c r="G1577" s="77"/>
    </row>
    <row r="1578" spans="1:7" ht="12.75">
      <c r="A1578" s="75"/>
      <c r="B1578" s="76"/>
      <c r="C1578" s="76"/>
      <c r="D1578" s="77"/>
      <c r="E1578" s="77"/>
      <c r="F1578" s="77"/>
      <c r="G1578" s="77"/>
    </row>
    <row r="1579" spans="1:7" ht="12.75">
      <c r="A1579" s="75"/>
      <c r="B1579" s="76"/>
      <c r="C1579" s="76"/>
      <c r="D1579" s="77"/>
      <c r="E1579" s="77"/>
      <c r="F1579" s="77"/>
      <c r="G1579" s="77"/>
    </row>
    <row r="1580" spans="1:7" ht="12.75">
      <c r="A1580" s="75"/>
      <c r="B1580" s="76"/>
      <c r="C1580" s="76"/>
      <c r="D1580" s="77"/>
      <c r="E1580" s="77"/>
      <c r="F1580" s="77"/>
      <c r="G1580" s="77"/>
    </row>
    <row r="1581" spans="1:7" ht="12.75">
      <c r="A1581" s="75"/>
      <c r="B1581" s="76"/>
      <c r="C1581" s="76"/>
      <c r="D1581" s="77"/>
      <c r="E1581" s="77"/>
      <c r="F1581" s="77"/>
      <c r="G1581" s="77"/>
    </row>
    <row r="1582" spans="1:7" ht="12.75">
      <c r="A1582" s="75"/>
      <c r="B1582" s="76"/>
      <c r="C1582" s="76"/>
      <c r="D1582" s="77"/>
      <c r="E1582" s="77"/>
      <c r="F1582" s="77"/>
      <c r="G1582" s="77"/>
    </row>
    <row r="1583" spans="1:7" ht="12.75">
      <c r="A1583" s="75"/>
      <c r="B1583" s="76"/>
      <c r="C1583" s="76"/>
      <c r="D1583" s="77"/>
      <c r="E1583" s="77"/>
      <c r="F1583" s="77"/>
      <c r="G1583" s="77"/>
    </row>
    <row r="1584" spans="1:7" ht="12.75">
      <c r="A1584" s="75"/>
      <c r="B1584" s="76"/>
      <c r="C1584" s="76"/>
      <c r="D1584" s="77"/>
      <c r="E1584" s="77"/>
      <c r="F1584" s="77"/>
      <c r="G1584" s="77"/>
    </row>
    <row r="1585" spans="1:7" ht="12.75">
      <c r="A1585" s="75"/>
      <c r="B1585" s="76"/>
      <c r="C1585" s="76"/>
      <c r="D1585" s="77"/>
      <c r="E1585" s="77"/>
      <c r="F1585" s="77"/>
      <c r="G1585" s="77"/>
    </row>
    <row r="1586" spans="1:7" ht="12.75">
      <c r="A1586" s="75"/>
      <c r="B1586" s="76"/>
      <c r="C1586" s="76"/>
      <c r="D1586" s="77"/>
      <c r="E1586" s="77"/>
      <c r="F1586" s="77"/>
      <c r="G1586" s="77"/>
    </row>
    <row r="1587" spans="1:7" ht="12.75">
      <c r="A1587" s="75"/>
      <c r="B1587" s="76"/>
      <c r="C1587" s="76"/>
      <c r="D1587" s="77"/>
      <c r="E1587" s="77"/>
      <c r="F1587" s="77"/>
      <c r="G1587" s="77"/>
    </row>
    <row r="1588" spans="1:7" ht="12.75">
      <c r="A1588" s="75"/>
      <c r="B1588" s="76"/>
      <c r="C1588" s="76"/>
      <c r="D1588" s="77"/>
      <c r="E1588" s="77"/>
      <c r="F1588" s="77"/>
      <c r="G1588" s="77"/>
    </row>
    <row r="1589" spans="1:7" ht="12.75">
      <c r="A1589" s="75"/>
      <c r="B1589" s="76"/>
      <c r="C1589" s="76"/>
      <c r="D1589" s="77"/>
      <c r="E1589" s="77"/>
      <c r="F1589" s="77"/>
      <c r="G1589" s="77"/>
    </row>
    <row r="1590" spans="1:7" ht="12.75">
      <c r="A1590" s="75"/>
      <c r="B1590" s="76"/>
      <c r="C1590" s="76"/>
      <c r="D1590" s="77"/>
      <c r="E1590" s="77"/>
      <c r="F1590" s="77"/>
      <c r="G1590" s="77"/>
    </row>
    <row r="1591" spans="1:7" ht="12.75">
      <c r="A1591" s="75"/>
      <c r="B1591" s="76"/>
      <c r="C1591" s="76"/>
      <c r="D1591" s="77"/>
      <c r="E1591" s="77"/>
      <c r="F1591" s="77"/>
      <c r="G1591" s="77"/>
    </row>
    <row r="1592" spans="1:7" ht="12.75">
      <c r="A1592" s="75"/>
      <c r="B1592" s="76"/>
      <c r="C1592" s="76"/>
      <c r="D1592" s="77"/>
      <c r="E1592" s="77"/>
      <c r="F1592" s="77"/>
      <c r="G1592" s="77"/>
    </row>
    <row r="1593" spans="1:7" ht="12.75">
      <c r="A1593" s="75"/>
      <c r="B1593" s="76"/>
      <c r="C1593" s="76"/>
      <c r="D1593" s="77"/>
      <c r="E1593" s="77"/>
      <c r="F1593" s="77"/>
      <c r="G1593" s="77"/>
    </row>
    <row r="1594" spans="1:7" ht="12.75">
      <c r="A1594" s="75"/>
      <c r="B1594" s="76"/>
      <c r="C1594" s="76"/>
      <c r="D1594" s="77"/>
      <c r="E1594" s="77"/>
      <c r="F1594" s="77"/>
      <c r="G1594" s="77"/>
    </row>
    <row r="1595" spans="1:7" ht="12.75">
      <c r="A1595" s="75"/>
      <c r="B1595" s="76"/>
      <c r="C1595" s="76"/>
      <c r="D1595" s="77"/>
      <c r="E1595" s="77"/>
      <c r="F1595" s="77"/>
      <c r="G1595" s="77"/>
    </row>
    <row r="1596" spans="1:7" ht="12.75">
      <c r="A1596" s="75"/>
      <c r="B1596" s="76"/>
      <c r="C1596" s="76"/>
      <c r="D1596" s="77"/>
      <c r="E1596" s="77"/>
      <c r="F1596" s="77"/>
      <c r="G1596" s="77"/>
    </row>
    <row r="1597" spans="1:7" ht="12.75">
      <c r="A1597" s="75"/>
      <c r="B1597" s="76"/>
      <c r="C1597" s="76"/>
      <c r="D1597" s="77"/>
      <c r="E1597" s="77"/>
      <c r="F1597" s="77"/>
      <c r="G1597" s="77"/>
    </row>
    <row r="1598" spans="1:7" ht="12.75">
      <c r="A1598" s="75"/>
      <c r="B1598" s="76"/>
      <c r="C1598" s="76"/>
      <c r="D1598" s="77"/>
      <c r="E1598" s="77"/>
      <c r="F1598" s="77"/>
      <c r="G1598" s="77"/>
    </row>
    <row r="1599" spans="1:7" ht="12.75">
      <c r="A1599" s="75"/>
      <c r="B1599" s="76"/>
      <c r="C1599" s="76"/>
      <c r="D1599" s="77"/>
      <c r="E1599" s="77"/>
      <c r="F1599" s="77"/>
      <c r="G1599" s="77"/>
    </row>
    <row r="1600" spans="1:7" ht="12.75">
      <c r="A1600" s="75"/>
      <c r="B1600" s="76"/>
      <c r="C1600" s="76"/>
      <c r="D1600" s="77"/>
      <c r="E1600" s="77"/>
      <c r="F1600" s="77"/>
      <c r="G1600" s="77"/>
    </row>
    <row r="1601" spans="1:7" ht="12.75">
      <c r="A1601" s="75"/>
      <c r="B1601" s="76"/>
      <c r="C1601" s="76"/>
      <c r="D1601" s="77"/>
      <c r="E1601" s="77"/>
      <c r="F1601" s="77"/>
      <c r="G1601" s="77"/>
    </row>
    <row r="1602" spans="1:7" ht="12.75">
      <c r="A1602" s="75"/>
      <c r="B1602" s="76"/>
      <c r="C1602" s="76"/>
      <c r="D1602" s="77"/>
      <c r="E1602" s="77"/>
      <c r="F1602" s="77"/>
      <c r="G1602" s="77"/>
    </row>
    <row r="1603" spans="1:7" ht="12.75">
      <c r="A1603" s="75"/>
      <c r="B1603" s="76"/>
      <c r="C1603" s="76"/>
      <c r="D1603" s="77"/>
      <c r="E1603" s="77"/>
      <c r="F1603" s="77"/>
      <c r="G1603" s="77"/>
    </row>
    <row r="1604" spans="1:7" ht="12.75">
      <c r="A1604" s="75"/>
      <c r="B1604" s="76"/>
      <c r="C1604" s="76"/>
      <c r="D1604" s="77"/>
      <c r="E1604" s="77"/>
      <c r="F1604" s="77"/>
      <c r="G1604" s="77"/>
    </row>
    <row r="1605" spans="1:7" ht="12.75">
      <c r="A1605" s="75"/>
      <c r="B1605" s="76"/>
      <c r="C1605" s="76"/>
      <c r="D1605" s="77"/>
      <c r="E1605" s="77"/>
      <c r="F1605" s="77"/>
      <c r="G1605" s="77"/>
    </row>
    <row r="1606" spans="1:7" ht="12.75">
      <c r="A1606" s="75"/>
      <c r="B1606" s="76"/>
      <c r="C1606" s="76"/>
      <c r="D1606" s="77"/>
      <c r="E1606" s="77"/>
      <c r="F1606" s="77"/>
      <c r="G1606" s="77"/>
    </row>
    <row r="1607" spans="1:7" ht="12.75">
      <c r="A1607" s="75"/>
      <c r="B1607" s="76"/>
      <c r="C1607" s="76"/>
      <c r="D1607" s="77"/>
      <c r="E1607" s="77"/>
      <c r="F1607" s="77"/>
      <c r="G1607" s="77"/>
    </row>
    <row r="1608" spans="1:7" ht="12.75">
      <c r="A1608" s="75"/>
      <c r="B1608" s="76"/>
      <c r="C1608" s="76"/>
      <c r="D1608" s="77"/>
      <c r="E1608" s="77"/>
      <c r="F1608" s="77"/>
      <c r="G1608" s="77"/>
    </row>
    <row r="1609" spans="1:7" ht="12.75">
      <c r="A1609" s="75"/>
      <c r="B1609" s="76"/>
      <c r="C1609" s="76"/>
      <c r="D1609" s="77"/>
      <c r="E1609" s="77"/>
      <c r="F1609" s="77"/>
      <c r="G1609" s="77"/>
    </row>
    <row r="1610" spans="1:7" ht="12.75">
      <c r="A1610" s="75"/>
      <c r="B1610" s="76"/>
      <c r="C1610" s="76"/>
      <c r="D1610" s="77"/>
      <c r="E1610" s="77"/>
      <c r="F1610" s="77"/>
      <c r="G1610" s="77"/>
    </row>
    <row r="1611" spans="1:7" ht="12.75">
      <c r="A1611" s="75"/>
      <c r="B1611" s="76"/>
      <c r="C1611" s="76"/>
      <c r="D1611" s="77"/>
      <c r="E1611" s="77"/>
      <c r="F1611" s="77"/>
      <c r="G1611" s="77"/>
    </row>
    <row r="1612" spans="1:7" ht="12.75">
      <c r="A1612" s="75"/>
      <c r="B1612" s="76"/>
      <c r="C1612" s="76"/>
      <c r="D1612" s="77"/>
      <c r="E1612" s="77"/>
      <c r="F1612" s="77"/>
      <c r="G1612" s="77"/>
    </row>
    <row r="1613" spans="1:7" ht="12.75">
      <c r="A1613" s="75"/>
      <c r="B1613" s="76"/>
      <c r="C1613" s="76"/>
      <c r="D1613" s="77"/>
      <c r="E1613" s="77"/>
      <c r="F1613" s="77"/>
      <c r="G1613" s="77"/>
    </row>
    <row r="1614" spans="1:7" ht="12.75">
      <c r="A1614" s="75"/>
      <c r="B1614" s="76"/>
      <c r="C1614" s="76"/>
      <c r="D1614" s="77"/>
      <c r="E1614" s="77"/>
      <c r="F1614" s="77"/>
      <c r="G1614" s="77"/>
    </row>
    <row r="1615" spans="1:7" ht="12.75">
      <c r="A1615" s="75"/>
      <c r="B1615" s="76"/>
      <c r="C1615" s="76"/>
      <c r="D1615" s="77"/>
      <c r="E1615" s="77"/>
      <c r="F1615" s="77"/>
      <c r="G1615" s="77"/>
    </row>
    <row r="1616" spans="1:7" ht="12.75">
      <c r="A1616" s="75"/>
      <c r="B1616" s="76"/>
      <c r="C1616" s="76"/>
      <c r="D1616" s="77"/>
      <c r="E1616" s="77"/>
      <c r="F1616" s="77"/>
      <c r="G1616" s="77"/>
    </row>
    <row r="1617" spans="1:7" ht="12.75">
      <c r="A1617" s="75"/>
      <c r="B1617" s="76"/>
      <c r="C1617" s="76"/>
      <c r="D1617" s="77"/>
      <c r="E1617" s="77"/>
      <c r="F1617" s="77"/>
      <c r="G1617" s="77"/>
    </row>
    <row r="1618" spans="1:7" ht="12.75">
      <c r="A1618" s="75"/>
      <c r="B1618" s="76"/>
      <c r="C1618" s="76"/>
      <c r="D1618" s="77"/>
      <c r="E1618" s="77"/>
      <c r="F1618" s="77"/>
      <c r="G1618" s="77"/>
    </row>
    <row r="1619" spans="1:7" ht="12.75">
      <c r="A1619" s="75"/>
      <c r="B1619" s="76"/>
      <c r="C1619" s="76"/>
      <c r="D1619" s="77"/>
      <c r="E1619" s="77"/>
      <c r="F1619" s="77"/>
      <c r="G1619" s="77"/>
    </row>
    <row r="1620" spans="1:7" ht="12.75">
      <c r="A1620" s="75"/>
      <c r="B1620" s="76"/>
      <c r="C1620" s="76"/>
      <c r="D1620" s="77"/>
      <c r="E1620" s="77"/>
      <c r="F1620" s="77"/>
      <c r="G1620" s="77"/>
    </row>
    <row r="1621" spans="1:7" ht="12.75">
      <c r="A1621" s="75"/>
      <c r="B1621" s="76"/>
      <c r="C1621" s="76"/>
      <c r="D1621" s="77"/>
      <c r="E1621" s="77"/>
      <c r="F1621" s="77"/>
      <c r="G1621" s="77"/>
    </row>
    <row r="1622" spans="1:7" ht="12.75">
      <c r="A1622" s="75"/>
      <c r="B1622" s="76"/>
      <c r="C1622" s="76"/>
      <c r="D1622" s="77"/>
      <c r="E1622" s="77"/>
      <c r="F1622" s="77"/>
      <c r="G1622" s="77"/>
    </row>
    <row r="1623" spans="1:7" ht="12.75">
      <c r="A1623" s="75"/>
      <c r="B1623" s="76"/>
      <c r="C1623" s="76"/>
      <c r="D1623" s="77"/>
      <c r="E1623" s="77"/>
      <c r="F1623" s="77"/>
      <c r="G1623" s="77"/>
    </row>
    <row r="1624" spans="1:7" ht="12.75">
      <c r="A1624" s="75"/>
      <c r="B1624" s="76"/>
      <c r="C1624" s="76"/>
      <c r="D1624" s="77"/>
      <c r="E1624" s="77"/>
      <c r="F1624" s="77"/>
      <c r="G1624" s="77"/>
    </row>
    <row r="1625" spans="1:7" ht="12.75">
      <c r="A1625" s="75"/>
      <c r="B1625" s="76"/>
      <c r="C1625" s="76"/>
      <c r="D1625" s="77"/>
      <c r="E1625" s="77"/>
      <c r="F1625" s="77"/>
      <c r="G1625" s="77"/>
    </row>
    <row r="1626" spans="1:7" ht="12.75">
      <c r="A1626" s="75"/>
      <c r="B1626" s="76"/>
      <c r="C1626" s="76"/>
      <c r="D1626" s="77"/>
      <c r="E1626" s="77"/>
      <c r="F1626" s="77"/>
      <c r="G1626" s="77"/>
    </row>
    <row r="1627" spans="1:7" ht="12.75">
      <c r="A1627" s="75"/>
      <c r="B1627" s="76"/>
      <c r="C1627" s="76"/>
      <c r="D1627" s="77"/>
      <c r="E1627" s="77"/>
      <c r="F1627" s="77"/>
      <c r="G1627" s="77"/>
    </row>
    <row r="1628" spans="1:7" ht="12.75">
      <c r="A1628" s="75"/>
      <c r="B1628" s="76"/>
      <c r="C1628" s="76"/>
      <c r="D1628" s="77"/>
      <c r="E1628" s="77"/>
      <c r="F1628" s="77"/>
      <c r="G1628" s="77"/>
    </row>
    <row r="1629" spans="1:7" ht="12.75">
      <c r="A1629" s="75"/>
      <c r="B1629" s="76"/>
      <c r="C1629" s="76"/>
      <c r="D1629" s="77"/>
      <c r="E1629" s="77"/>
      <c r="F1629" s="77"/>
      <c r="G1629" s="77"/>
    </row>
    <row r="1630" spans="1:7" ht="12.75">
      <c r="A1630" s="75"/>
      <c r="B1630" s="76"/>
      <c r="C1630" s="76"/>
      <c r="D1630" s="77"/>
      <c r="E1630" s="77"/>
      <c r="F1630" s="77"/>
      <c r="G1630" s="77"/>
    </row>
    <row r="1631" spans="1:7" ht="12.75">
      <c r="A1631" s="75"/>
      <c r="B1631" s="76"/>
      <c r="C1631" s="76"/>
      <c r="D1631" s="77"/>
      <c r="E1631" s="77"/>
      <c r="F1631" s="77"/>
      <c r="G1631" s="77"/>
    </row>
    <row r="1632" spans="1:7" ht="12.75">
      <c r="A1632" s="75"/>
      <c r="B1632" s="76"/>
      <c r="C1632" s="76"/>
      <c r="D1632" s="77"/>
      <c r="E1632" s="77"/>
      <c r="F1632" s="77"/>
      <c r="G1632" s="77"/>
    </row>
    <row r="1633" spans="1:7" ht="12.75">
      <c r="A1633" s="75"/>
      <c r="B1633" s="76"/>
      <c r="C1633" s="76"/>
      <c r="D1633" s="77"/>
      <c r="E1633" s="77"/>
      <c r="F1633" s="77"/>
      <c r="G1633" s="77"/>
    </row>
    <row r="1634" spans="1:7" ht="12.75">
      <c r="A1634" s="75"/>
      <c r="B1634" s="76"/>
      <c r="C1634" s="76"/>
      <c r="D1634" s="77"/>
      <c r="E1634" s="77"/>
      <c r="F1634" s="77"/>
      <c r="G1634" s="77"/>
    </row>
    <row r="1635" spans="1:7" ht="12.75">
      <c r="A1635" s="75"/>
      <c r="B1635" s="76"/>
      <c r="C1635" s="76"/>
      <c r="D1635" s="77"/>
      <c r="E1635" s="77"/>
      <c r="F1635" s="77"/>
      <c r="G1635" s="77"/>
    </row>
    <row r="1636" spans="1:7" ht="12.75">
      <c r="A1636" s="75"/>
      <c r="B1636" s="76"/>
      <c r="C1636" s="76"/>
      <c r="D1636" s="77"/>
      <c r="E1636" s="77"/>
      <c r="F1636" s="77"/>
      <c r="G1636" s="77"/>
    </row>
    <row r="1637" spans="1:7" ht="12.75">
      <c r="A1637" s="75"/>
      <c r="B1637" s="76"/>
      <c r="C1637" s="76"/>
      <c r="D1637" s="77"/>
      <c r="E1637" s="77"/>
      <c r="F1637" s="77"/>
      <c r="G1637" s="77"/>
    </row>
    <row r="1638" spans="1:7" ht="12.75">
      <c r="A1638" s="75"/>
      <c r="B1638" s="76"/>
      <c r="C1638" s="76"/>
      <c r="D1638" s="77"/>
      <c r="E1638" s="77"/>
      <c r="F1638" s="77"/>
      <c r="G1638" s="77"/>
    </row>
    <row r="1639" spans="1:7" ht="12.75">
      <c r="A1639" s="75"/>
      <c r="B1639" s="76"/>
      <c r="C1639" s="76"/>
      <c r="D1639" s="77"/>
      <c r="E1639" s="77"/>
      <c r="F1639" s="77"/>
      <c r="G1639" s="77"/>
    </row>
    <row r="1640" spans="1:7" ht="12.75">
      <c r="A1640" s="75"/>
      <c r="B1640" s="76"/>
      <c r="C1640" s="76"/>
      <c r="D1640" s="77"/>
      <c r="E1640" s="77"/>
      <c r="F1640" s="77"/>
      <c r="G1640" s="77"/>
    </row>
    <row r="1641" spans="1:7" ht="12.75">
      <c r="A1641" s="75"/>
      <c r="B1641" s="76"/>
      <c r="C1641" s="76"/>
      <c r="D1641" s="77"/>
      <c r="E1641" s="77"/>
      <c r="F1641" s="77"/>
      <c r="G1641" s="77"/>
    </row>
    <row r="1642" spans="1:7" ht="12.75">
      <c r="A1642" s="75"/>
      <c r="B1642" s="76"/>
      <c r="C1642" s="76"/>
      <c r="D1642" s="77"/>
      <c r="E1642" s="77"/>
      <c r="F1642" s="77"/>
      <c r="G1642" s="77"/>
    </row>
    <row r="1643" spans="1:7" ht="12.75">
      <c r="A1643" s="75"/>
      <c r="B1643" s="76"/>
      <c r="C1643" s="76"/>
      <c r="D1643" s="77"/>
      <c r="E1643" s="77"/>
      <c r="F1643" s="77"/>
      <c r="G1643" s="77"/>
    </row>
    <row r="1644" spans="1:7" ht="12.75">
      <c r="A1644" s="75"/>
      <c r="B1644" s="76"/>
      <c r="C1644" s="76"/>
      <c r="D1644" s="77"/>
      <c r="E1644" s="77"/>
      <c r="F1644" s="77"/>
      <c r="G1644" s="77"/>
    </row>
    <row r="1645" spans="1:7" ht="12.75">
      <c r="A1645" s="75"/>
      <c r="B1645" s="76"/>
      <c r="C1645" s="76"/>
      <c r="D1645" s="77"/>
      <c r="E1645" s="77"/>
      <c r="F1645" s="77"/>
      <c r="G1645" s="77"/>
    </row>
    <row r="1646" spans="1:7" ht="12.75">
      <c r="A1646" s="75"/>
      <c r="B1646" s="76"/>
      <c r="C1646" s="76"/>
      <c r="D1646" s="77"/>
      <c r="E1646" s="77"/>
      <c r="F1646" s="77"/>
      <c r="G1646" s="77"/>
    </row>
    <row r="1647" spans="1:7" ht="12.75">
      <c r="A1647" s="75"/>
      <c r="B1647" s="76"/>
      <c r="C1647" s="76"/>
      <c r="D1647" s="77"/>
      <c r="E1647" s="77"/>
      <c r="F1647" s="77"/>
      <c r="G1647" s="77"/>
    </row>
    <row r="1648" spans="1:7" ht="12.75">
      <c r="A1648" s="75"/>
      <c r="B1648" s="76"/>
      <c r="C1648" s="76"/>
      <c r="D1648" s="77"/>
      <c r="E1648" s="77"/>
      <c r="F1648" s="77"/>
      <c r="G1648" s="77"/>
    </row>
    <row r="1649" spans="1:7" ht="12.75">
      <c r="A1649" s="75"/>
      <c r="B1649" s="76"/>
      <c r="C1649" s="76"/>
      <c r="D1649" s="77"/>
      <c r="E1649" s="77"/>
      <c r="F1649" s="77"/>
      <c r="G1649" s="77"/>
    </row>
    <row r="1650" spans="1:7" ht="12.75">
      <c r="A1650" s="75"/>
      <c r="B1650" s="76"/>
      <c r="C1650" s="76"/>
      <c r="D1650" s="77"/>
      <c r="E1650" s="77"/>
      <c r="F1650" s="77"/>
      <c r="G1650" s="77"/>
    </row>
    <row r="1651" spans="1:7" ht="12.75">
      <c r="A1651" s="75"/>
      <c r="B1651" s="76"/>
      <c r="C1651" s="76"/>
      <c r="D1651" s="77"/>
      <c r="E1651" s="77"/>
      <c r="F1651" s="77"/>
      <c r="G1651" s="77"/>
    </row>
    <row r="1652" spans="1:7" ht="12.75">
      <c r="A1652" s="75"/>
      <c r="B1652" s="76"/>
      <c r="C1652" s="76"/>
      <c r="D1652" s="77"/>
      <c r="E1652" s="77"/>
      <c r="F1652" s="77"/>
      <c r="G1652" s="77"/>
    </row>
    <row r="1653" spans="1:7" ht="12.75">
      <c r="A1653" s="75"/>
      <c r="B1653" s="76"/>
      <c r="C1653" s="76"/>
      <c r="D1653" s="77"/>
      <c r="E1653" s="77"/>
      <c r="F1653" s="77"/>
      <c r="G1653" s="77"/>
    </row>
    <row r="1654" spans="1:7" ht="12.75">
      <c r="A1654" s="75"/>
      <c r="B1654" s="76"/>
      <c r="C1654" s="76"/>
      <c r="D1654" s="77"/>
      <c r="E1654" s="77"/>
      <c r="F1654" s="77"/>
      <c r="G1654" s="77"/>
    </row>
    <row r="1655" spans="1:7" ht="12.75">
      <c r="A1655" s="75"/>
      <c r="B1655" s="76"/>
      <c r="C1655" s="76"/>
      <c r="D1655" s="77"/>
      <c r="E1655" s="77"/>
      <c r="F1655" s="77"/>
      <c r="G1655" s="77"/>
    </row>
    <row r="1656" spans="1:7" ht="12.75">
      <c r="A1656" s="75"/>
      <c r="B1656" s="76"/>
      <c r="C1656" s="76"/>
      <c r="D1656" s="77"/>
      <c r="E1656" s="77"/>
      <c r="F1656" s="77"/>
      <c r="G1656" s="77"/>
    </row>
    <row r="1657" spans="1:7" ht="12.75">
      <c r="A1657" s="75"/>
      <c r="B1657" s="76"/>
      <c r="C1657" s="76"/>
      <c r="D1657" s="77"/>
      <c r="E1657" s="77"/>
      <c r="F1657" s="77"/>
      <c r="G1657" s="77"/>
    </row>
    <row r="1658" spans="1:7" ht="12.75">
      <c r="A1658" s="75"/>
      <c r="B1658" s="76"/>
      <c r="C1658" s="76"/>
      <c r="D1658" s="77"/>
      <c r="E1658" s="77"/>
      <c r="F1658" s="77"/>
      <c r="G1658" s="77"/>
    </row>
    <row r="1659" spans="1:7" ht="12.75">
      <c r="A1659" s="75"/>
      <c r="B1659" s="76"/>
      <c r="C1659" s="76"/>
      <c r="D1659" s="77"/>
      <c r="E1659" s="77"/>
      <c r="F1659" s="77"/>
      <c r="G1659" s="77"/>
    </row>
    <row r="1660" spans="1:7" ht="12.75">
      <c r="A1660" s="75"/>
      <c r="B1660" s="76"/>
      <c r="C1660" s="76"/>
      <c r="D1660" s="77"/>
      <c r="E1660" s="77"/>
      <c r="F1660" s="77"/>
      <c r="G1660" s="77"/>
    </row>
    <row r="1661" spans="1:7" ht="12.75">
      <c r="A1661" s="75"/>
      <c r="B1661" s="76"/>
      <c r="C1661" s="76"/>
      <c r="D1661" s="77"/>
      <c r="E1661" s="77"/>
      <c r="F1661" s="77"/>
      <c r="G1661" s="77"/>
    </row>
    <row r="1662" spans="1:7" ht="12.75">
      <c r="A1662" s="75"/>
      <c r="B1662" s="76"/>
      <c r="C1662" s="76"/>
      <c r="D1662" s="77"/>
      <c r="E1662" s="77"/>
      <c r="F1662" s="77"/>
      <c r="G1662" s="77"/>
    </row>
    <row r="1663" spans="1:7" ht="12.75">
      <c r="A1663" s="75"/>
      <c r="B1663" s="76"/>
      <c r="C1663" s="76"/>
      <c r="D1663" s="77"/>
      <c r="E1663" s="77"/>
      <c r="F1663" s="77"/>
      <c r="G1663" s="77"/>
    </row>
    <row r="1664" spans="1:7" ht="12.75">
      <c r="A1664" s="75"/>
      <c r="B1664" s="76"/>
      <c r="C1664" s="76"/>
      <c r="D1664" s="77"/>
      <c r="E1664" s="77"/>
      <c r="F1664" s="77"/>
      <c r="G1664" s="77"/>
    </row>
    <row r="1665" spans="1:7" ht="12.75">
      <c r="A1665" s="75"/>
      <c r="B1665" s="76"/>
      <c r="C1665" s="76"/>
      <c r="D1665" s="77"/>
      <c r="E1665" s="77"/>
      <c r="F1665" s="77"/>
      <c r="G1665" s="77"/>
    </row>
    <row r="1666" spans="1:7" ht="12.75">
      <c r="A1666" s="75"/>
      <c r="B1666" s="76"/>
      <c r="C1666" s="76"/>
      <c r="D1666" s="77"/>
      <c r="E1666" s="77"/>
      <c r="F1666" s="77"/>
      <c r="G1666" s="77"/>
    </row>
    <row r="1667" spans="1:7" ht="12.75">
      <c r="A1667" s="75"/>
      <c r="B1667" s="76"/>
      <c r="C1667" s="76"/>
      <c r="D1667" s="77"/>
      <c r="E1667" s="77"/>
      <c r="F1667" s="77"/>
      <c r="G1667" s="77"/>
    </row>
    <row r="1668" spans="1:7" ht="12.75">
      <c r="A1668" s="75"/>
      <c r="B1668" s="76"/>
      <c r="C1668" s="76"/>
      <c r="D1668" s="77"/>
      <c r="E1668" s="77"/>
      <c r="F1668" s="77"/>
      <c r="G1668" s="77"/>
    </row>
    <row r="1669" spans="1:7" ht="12.75">
      <c r="A1669" s="75"/>
      <c r="B1669" s="76"/>
      <c r="C1669" s="76"/>
      <c r="D1669" s="77"/>
      <c r="E1669" s="77"/>
      <c r="F1669" s="77"/>
      <c r="G1669" s="77"/>
    </row>
    <row r="1670" spans="1:7" ht="12.75">
      <c r="A1670" s="75"/>
      <c r="B1670" s="76"/>
      <c r="C1670" s="76"/>
      <c r="D1670" s="77"/>
      <c r="E1670" s="77"/>
      <c r="F1670" s="77"/>
      <c r="G1670" s="77"/>
    </row>
    <row r="1671" spans="1:7" ht="12.75">
      <c r="A1671" s="75"/>
      <c r="B1671" s="76"/>
      <c r="C1671" s="76"/>
      <c r="D1671" s="77"/>
      <c r="E1671" s="77"/>
      <c r="F1671" s="77"/>
      <c r="G1671" s="77"/>
    </row>
    <row r="1672" spans="1:7" ht="12.75">
      <c r="A1672" s="75"/>
      <c r="B1672" s="76"/>
      <c r="C1672" s="76"/>
      <c r="D1672" s="77"/>
      <c r="E1672" s="77"/>
      <c r="F1672" s="77"/>
      <c r="G1672" s="77"/>
    </row>
    <row r="1673" spans="1:7" ht="12.75">
      <c r="A1673" s="75"/>
      <c r="B1673" s="76"/>
      <c r="C1673" s="76"/>
      <c r="D1673" s="77"/>
      <c r="E1673" s="77"/>
      <c r="F1673" s="77"/>
      <c r="G1673" s="77"/>
    </row>
    <row r="1674" spans="1:7" ht="12.75">
      <c r="A1674" s="75"/>
      <c r="B1674" s="76"/>
      <c r="C1674" s="76"/>
      <c r="D1674" s="77"/>
      <c r="E1674" s="77"/>
      <c r="F1674" s="77"/>
      <c r="G1674" s="77"/>
    </row>
    <row r="1675" spans="1:7" ht="12.75">
      <c r="A1675" s="75"/>
      <c r="B1675" s="76"/>
      <c r="C1675" s="76"/>
      <c r="D1675" s="77"/>
      <c r="E1675" s="77"/>
      <c r="F1675" s="77"/>
      <c r="G1675" s="77"/>
    </row>
    <row r="1676" spans="1:7" ht="12.75">
      <c r="A1676" s="75"/>
      <c r="B1676" s="76"/>
      <c r="C1676" s="76"/>
      <c r="D1676" s="77"/>
      <c r="E1676" s="77"/>
      <c r="F1676" s="77"/>
      <c r="G1676" s="77"/>
    </row>
    <row r="1677" spans="1:7" ht="12.75">
      <c r="A1677" s="75"/>
      <c r="B1677" s="76"/>
      <c r="C1677" s="76"/>
      <c r="D1677" s="77"/>
      <c r="E1677" s="77"/>
      <c r="F1677" s="77"/>
      <c r="G1677" s="77"/>
    </row>
    <row r="1678" spans="1:7" ht="12.75">
      <c r="A1678" s="75"/>
      <c r="B1678" s="76"/>
      <c r="C1678" s="76"/>
      <c r="D1678" s="77"/>
      <c r="E1678" s="77"/>
      <c r="F1678" s="77"/>
      <c r="G1678" s="77"/>
    </row>
    <row r="1679" spans="1:7" ht="12.75">
      <c r="A1679" s="75"/>
      <c r="B1679" s="76"/>
      <c r="C1679" s="76"/>
      <c r="D1679" s="77"/>
      <c r="E1679" s="77"/>
      <c r="F1679" s="77"/>
      <c r="G1679" s="77"/>
    </row>
    <row r="1680" spans="1:7" ht="12.75">
      <c r="A1680" s="75"/>
      <c r="B1680" s="76"/>
      <c r="C1680" s="76"/>
      <c r="D1680" s="77"/>
      <c r="E1680" s="77"/>
      <c r="F1680" s="77"/>
      <c r="G1680" s="77"/>
    </row>
    <row r="1681" spans="1:7" ht="12.75">
      <c r="A1681" s="75"/>
      <c r="B1681" s="76"/>
      <c r="C1681" s="76"/>
      <c r="D1681" s="77"/>
      <c r="E1681" s="77"/>
      <c r="F1681" s="77"/>
      <c r="G1681" s="77"/>
    </row>
    <row r="1682" spans="1:7" ht="12.75">
      <c r="A1682" s="75"/>
      <c r="B1682" s="76"/>
      <c r="C1682" s="76"/>
      <c r="D1682" s="77"/>
      <c r="E1682" s="77"/>
      <c r="F1682" s="77"/>
      <c r="G1682" s="77"/>
    </row>
    <row r="1683" spans="1:7" ht="12.75">
      <c r="A1683" s="75"/>
      <c r="B1683" s="76"/>
      <c r="C1683" s="76"/>
      <c r="D1683" s="77"/>
      <c r="E1683" s="77"/>
      <c r="F1683" s="77"/>
      <c r="G1683" s="77"/>
    </row>
    <row r="1684" spans="1:7" ht="12.75">
      <c r="A1684" s="75"/>
      <c r="B1684" s="76"/>
      <c r="C1684" s="76"/>
      <c r="D1684" s="77"/>
      <c r="E1684" s="77"/>
      <c r="F1684" s="77"/>
      <c r="G1684" s="77"/>
    </row>
    <row r="1685" spans="1:7" ht="12.75">
      <c r="A1685" s="75"/>
      <c r="B1685" s="76"/>
      <c r="C1685" s="76"/>
      <c r="D1685" s="77"/>
      <c r="E1685" s="77"/>
      <c r="F1685" s="77"/>
      <c r="G1685" s="77"/>
    </row>
    <row r="1686" spans="1:7" ht="12.75">
      <c r="A1686" s="75"/>
      <c r="B1686" s="76"/>
      <c r="C1686" s="76"/>
      <c r="D1686" s="77"/>
      <c r="E1686" s="77"/>
      <c r="F1686" s="77"/>
      <c r="G1686" s="77"/>
    </row>
    <row r="1687" spans="1:7" ht="12.75">
      <c r="A1687" s="75"/>
      <c r="B1687" s="76"/>
      <c r="C1687" s="76"/>
      <c r="D1687" s="77"/>
      <c r="E1687" s="77"/>
      <c r="F1687" s="77"/>
      <c r="G1687" s="77"/>
    </row>
    <row r="1688" spans="1:7" ht="12.75">
      <c r="A1688" s="75"/>
      <c r="B1688" s="76"/>
      <c r="C1688" s="76"/>
      <c r="D1688" s="77"/>
      <c r="E1688" s="77"/>
      <c r="F1688" s="77"/>
      <c r="G1688" s="77"/>
    </row>
    <row r="1689" spans="1:7" ht="12.75">
      <c r="A1689" s="75"/>
      <c r="B1689" s="76"/>
      <c r="C1689" s="76"/>
      <c r="D1689" s="77"/>
      <c r="E1689" s="77"/>
      <c r="F1689" s="77"/>
      <c r="G1689" s="77"/>
    </row>
    <row r="1690" spans="1:7" ht="12.75">
      <c r="A1690" s="75"/>
      <c r="B1690" s="76"/>
      <c r="C1690" s="76"/>
      <c r="D1690" s="77"/>
      <c r="E1690" s="77"/>
      <c r="F1690" s="77"/>
      <c r="G1690" s="77"/>
    </row>
    <row r="1691" spans="1:7" ht="12.75">
      <c r="A1691" s="75"/>
      <c r="B1691" s="76"/>
      <c r="C1691" s="76"/>
      <c r="D1691" s="77"/>
      <c r="E1691" s="77"/>
      <c r="F1691" s="77"/>
      <c r="G1691" s="77"/>
    </row>
    <row r="1692" spans="1:7" ht="12.75">
      <c r="A1692" s="75"/>
      <c r="B1692" s="76"/>
      <c r="C1692" s="76"/>
      <c r="D1692" s="77"/>
      <c r="E1692" s="77"/>
      <c r="F1692" s="77"/>
      <c r="G1692" s="77"/>
    </row>
    <row r="1693" spans="1:7" ht="12.75">
      <c r="A1693" s="75"/>
      <c r="B1693" s="76"/>
      <c r="C1693" s="76"/>
      <c r="D1693" s="77"/>
      <c r="E1693" s="77"/>
      <c r="F1693" s="77"/>
      <c r="G1693" s="77"/>
    </row>
    <row r="1694" spans="1:7" ht="12.75">
      <c r="A1694" s="75"/>
      <c r="B1694" s="76"/>
      <c r="C1694" s="76"/>
      <c r="D1694" s="77"/>
      <c r="E1694" s="77"/>
      <c r="F1694" s="77"/>
      <c r="G1694" s="77"/>
    </row>
    <row r="1695" spans="1:7" ht="12.75">
      <c r="A1695" s="75"/>
      <c r="B1695" s="76"/>
      <c r="C1695" s="76"/>
      <c r="D1695" s="77"/>
      <c r="E1695" s="77"/>
      <c r="F1695" s="77"/>
      <c r="G1695" s="77"/>
    </row>
    <row r="1696" spans="1:7" ht="12.75">
      <c r="A1696" s="75"/>
      <c r="B1696" s="76"/>
      <c r="C1696" s="76"/>
      <c r="D1696" s="77"/>
      <c r="E1696" s="77"/>
      <c r="F1696" s="77"/>
      <c r="G1696" s="77"/>
    </row>
    <row r="1697" spans="1:7" ht="12.75">
      <c r="A1697" s="75"/>
      <c r="B1697" s="76"/>
      <c r="C1697" s="76"/>
      <c r="D1697" s="77"/>
      <c r="E1697" s="77"/>
      <c r="F1697" s="77"/>
      <c r="G1697" s="77"/>
    </row>
    <row r="1698" spans="1:7" ht="12.75">
      <c r="A1698" s="75"/>
      <c r="B1698" s="76"/>
      <c r="C1698" s="76"/>
      <c r="D1698" s="77"/>
      <c r="E1698" s="77"/>
      <c r="F1698" s="77"/>
      <c r="G1698" s="77"/>
    </row>
    <row r="1699" spans="1:7" ht="12.75">
      <c r="A1699" s="75"/>
      <c r="B1699" s="76"/>
      <c r="C1699" s="76"/>
      <c r="D1699" s="77"/>
      <c r="E1699" s="77"/>
      <c r="F1699" s="77"/>
      <c r="G1699" s="77"/>
    </row>
    <row r="1700" spans="1:7" ht="12.75">
      <c r="A1700" s="75"/>
      <c r="B1700" s="76"/>
      <c r="C1700" s="76"/>
      <c r="D1700" s="77"/>
      <c r="E1700" s="77"/>
      <c r="F1700" s="77"/>
      <c r="G1700" s="77"/>
    </row>
    <row r="1701" spans="1:7" ht="12.75">
      <c r="A1701" s="75"/>
      <c r="B1701" s="76"/>
      <c r="C1701" s="76"/>
      <c r="D1701" s="77"/>
      <c r="E1701" s="77"/>
      <c r="F1701" s="77"/>
      <c r="G1701" s="77"/>
    </row>
    <row r="1702" spans="1:7" ht="12.75">
      <c r="A1702" s="75"/>
      <c r="B1702" s="76"/>
      <c r="C1702" s="76"/>
      <c r="D1702" s="77"/>
      <c r="E1702" s="77"/>
      <c r="F1702" s="77"/>
      <c r="G1702" s="77"/>
    </row>
    <row r="1703" spans="1:7" ht="12.75">
      <c r="A1703" s="75"/>
      <c r="B1703" s="76"/>
      <c r="C1703" s="76"/>
      <c r="D1703" s="77"/>
      <c r="E1703" s="77"/>
      <c r="F1703" s="77"/>
      <c r="G1703" s="77"/>
    </row>
    <row r="1704" spans="1:7" ht="12.75">
      <c r="A1704" s="75"/>
      <c r="B1704" s="76"/>
      <c r="C1704" s="76"/>
      <c r="D1704" s="77"/>
      <c r="E1704" s="77"/>
      <c r="F1704" s="77"/>
      <c r="G1704" s="77"/>
    </row>
    <row r="1705" spans="1:7" ht="12.75">
      <c r="A1705" s="75"/>
      <c r="B1705" s="76"/>
      <c r="C1705" s="76"/>
      <c r="D1705" s="77"/>
      <c r="E1705" s="77"/>
      <c r="F1705" s="77"/>
      <c r="G1705" s="77"/>
    </row>
    <row r="1706" spans="1:7" ht="12.75">
      <c r="A1706" s="75"/>
      <c r="B1706" s="76"/>
      <c r="C1706" s="76"/>
      <c r="D1706" s="77"/>
      <c r="E1706" s="77"/>
      <c r="F1706" s="77"/>
      <c r="G1706" s="77"/>
    </row>
    <row r="1707" spans="1:7" ht="12.75">
      <c r="A1707" s="75"/>
      <c r="B1707" s="76"/>
      <c r="C1707" s="76"/>
      <c r="D1707" s="77"/>
      <c r="E1707" s="77"/>
      <c r="F1707" s="77"/>
      <c r="G1707" s="77"/>
    </row>
    <row r="1708" spans="1:7" ht="12.75">
      <c r="A1708" s="75"/>
      <c r="B1708" s="76"/>
      <c r="C1708" s="76"/>
      <c r="D1708" s="77"/>
      <c r="E1708" s="77"/>
      <c r="F1708" s="77"/>
      <c r="G1708" s="77"/>
    </row>
    <row r="1709" spans="1:7" ht="12.75">
      <c r="A1709" s="75"/>
      <c r="B1709" s="76"/>
      <c r="C1709" s="76"/>
      <c r="D1709" s="77"/>
      <c r="E1709" s="77"/>
      <c r="F1709" s="77"/>
      <c r="G1709" s="77"/>
    </row>
    <row r="1710" spans="1:7" ht="12.75">
      <c r="A1710" s="75"/>
      <c r="B1710" s="76"/>
      <c r="C1710" s="76"/>
      <c r="D1710" s="77"/>
      <c r="E1710" s="77"/>
      <c r="F1710" s="77"/>
      <c r="G1710" s="77"/>
    </row>
    <row r="1711" spans="1:7" ht="12.75">
      <c r="A1711" s="75"/>
      <c r="B1711" s="76"/>
      <c r="C1711" s="76"/>
      <c r="D1711" s="77"/>
      <c r="E1711" s="77"/>
      <c r="F1711" s="77"/>
      <c r="G1711" s="77"/>
    </row>
    <row r="1712" spans="1:7" ht="12.75">
      <c r="A1712" s="75"/>
      <c r="B1712" s="76"/>
      <c r="C1712" s="76"/>
      <c r="D1712" s="77"/>
      <c r="E1712" s="77"/>
      <c r="F1712" s="77"/>
      <c r="G1712" s="77"/>
    </row>
    <row r="1713" spans="1:7" ht="12.75">
      <c r="A1713" s="75"/>
      <c r="B1713" s="76"/>
      <c r="C1713" s="76"/>
      <c r="D1713" s="77"/>
      <c r="E1713" s="77"/>
      <c r="F1713" s="77"/>
      <c r="G1713" s="77"/>
    </row>
    <row r="1714" spans="1:7" ht="12.75">
      <c r="A1714" s="75"/>
      <c r="B1714" s="76"/>
      <c r="C1714" s="76"/>
      <c r="D1714" s="77"/>
      <c r="E1714" s="77"/>
      <c r="F1714" s="77"/>
      <c r="G1714" s="77"/>
    </row>
    <row r="1715" spans="1:7" ht="12.75">
      <c r="A1715" s="75"/>
      <c r="B1715" s="76"/>
      <c r="C1715" s="76"/>
      <c r="D1715" s="77"/>
      <c r="E1715" s="77"/>
      <c r="F1715" s="77"/>
      <c r="G1715" s="77"/>
    </row>
    <row r="1716" spans="1:7" ht="12.75">
      <c r="A1716" s="75"/>
      <c r="B1716" s="76"/>
      <c r="C1716" s="76"/>
      <c r="D1716" s="77"/>
      <c r="E1716" s="77"/>
      <c r="F1716" s="77"/>
      <c r="G1716" s="77"/>
    </row>
    <row r="1717" spans="1:7" ht="12.75">
      <c r="A1717" s="75"/>
      <c r="B1717" s="76"/>
      <c r="C1717" s="76"/>
      <c r="D1717" s="77"/>
      <c r="E1717" s="77"/>
      <c r="F1717" s="77"/>
      <c r="G1717" s="77"/>
    </row>
    <row r="1718" spans="1:7" ht="12.75">
      <c r="A1718" s="75"/>
      <c r="B1718" s="76"/>
      <c r="C1718" s="76"/>
      <c r="D1718" s="77"/>
      <c r="E1718" s="77"/>
      <c r="F1718" s="77"/>
      <c r="G1718" s="77"/>
    </row>
    <row r="1719" spans="1:7" ht="12.75">
      <c r="A1719" s="75"/>
      <c r="B1719" s="76"/>
      <c r="C1719" s="76"/>
      <c r="D1719" s="77"/>
      <c r="E1719" s="77"/>
      <c r="F1719" s="77"/>
      <c r="G1719" s="77"/>
    </row>
    <row r="1720" spans="1:7" ht="12.75">
      <c r="A1720" s="75"/>
      <c r="B1720" s="76"/>
      <c r="C1720" s="76"/>
      <c r="D1720" s="77"/>
      <c r="E1720" s="77"/>
      <c r="F1720" s="77"/>
      <c r="G1720" s="77"/>
    </row>
    <row r="1721" spans="1:7" ht="12.75">
      <c r="A1721" s="75"/>
      <c r="B1721" s="76"/>
      <c r="C1721" s="76"/>
      <c r="D1721" s="77"/>
      <c r="E1721" s="77"/>
      <c r="F1721" s="77"/>
      <c r="G1721" s="77"/>
    </row>
    <row r="1722" spans="1:7" ht="12.75">
      <c r="A1722" s="75"/>
      <c r="B1722" s="76"/>
      <c r="C1722" s="76"/>
      <c r="D1722" s="77"/>
      <c r="E1722" s="77"/>
      <c r="F1722" s="77"/>
      <c r="G1722" s="77"/>
    </row>
    <row r="1723" spans="1:7" ht="12.75">
      <c r="A1723" s="75"/>
      <c r="B1723" s="76"/>
      <c r="C1723" s="76"/>
      <c r="D1723" s="77"/>
      <c r="E1723" s="77"/>
      <c r="F1723" s="77"/>
      <c r="G1723" s="77"/>
    </row>
    <row r="1724" spans="1:7" ht="12.75">
      <c r="A1724" s="75"/>
      <c r="B1724" s="76"/>
      <c r="C1724" s="76"/>
      <c r="D1724" s="77"/>
      <c r="E1724" s="77"/>
      <c r="F1724" s="77"/>
      <c r="G1724" s="77"/>
    </row>
    <row r="1725" spans="1:7" ht="12.75">
      <c r="A1725" s="75"/>
      <c r="B1725" s="76"/>
      <c r="C1725" s="76"/>
      <c r="D1725" s="77"/>
      <c r="E1725" s="77"/>
      <c r="F1725" s="77"/>
      <c r="G1725" s="77"/>
    </row>
    <row r="1726" spans="1:7" ht="12.75">
      <c r="A1726" s="75"/>
      <c r="B1726" s="76"/>
      <c r="C1726" s="76"/>
      <c r="D1726" s="77"/>
      <c r="E1726" s="77"/>
      <c r="F1726" s="77"/>
      <c r="G1726" s="77"/>
    </row>
    <row r="1727" spans="1:7" ht="12.75">
      <c r="A1727" s="75"/>
      <c r="B1727" s="76"/>
      <c r="C1727" s="76"/>
      <c r="D1727" s="77"/>
      <c r="E1727" s="77"/>
      <c r="F1727" s="77"/>
      <c r="G1727" s="77"/>
    </row>
    <row r="1728" spans="1:7" ht="12.75">
      <c r="A1728" s="75"/>
      <c r="B1728" s="76"/>
      <c r="C1728" s="76"/>
      <c r="D1728" s="77"/>
      <c r="E1728" s="77"/>
      <c r="F1728" s="77"/>
      <c r="G1728" s="77"/>
    </row>
    <row r="1729" spans="1:7" ht="12.75">
      <c r="A1729" s="75"/>
      <c r="B1729" s="76"/>
      <c r="C1729" s="76"/>
      <c r="D1729" s="77"/>
      <c r="E1729" s="77"/>
      <c r="F1729" s="77"/>
      <c r="G1729" s="77"/>
    </row>
    <row r="1730" spans="1:7" ht="12.75">
      <c r="A1730" s="75"/>
      <c r="B1730" s="76"/>
      <c r="C1730" s="76"/>
      <c r="D1730" s="77"/>
      <c r="E1730" s="77"/>
      <c r="F1730" s="77"/>
      <c r="G1730" s="77"/>
    </row>
    <row r="1731" spans="1:7" ht="12.75">
      <c r="A1731" s="75"/>
      <c r="B1731" s="76"/>
      <c r="C1731" s="76"/>
      <c r="D1731" s="77"/>
      <c r="E1731" s="77"/>
      <c r="F1731" s="77"/>
      <c r="G1731" s="77"/>
    </row>
    <row r="1732" spans="1:7" ht="12.75">
      <c r="A1732" s="75"/>
      <c r="B1732" s="76"/>
      <c r="C1732" s="76"/>
      <c r="D1732" s="77"/>
      <c r="E1732" s="77"/>
      <c r="F1732" s="77"/>
      <c r="G1732" s="77"/>
    </row>
    <row r="1733" spans="1:7" ht="12.75">
      <c r="A1733" s="75"/>
      <c r="B1733" s="76"/>
      <c r="C1733" s="76"/>
      <c r="D1733" s="77"/>
      <c r="E1733" s="77"/>
      <c r="F1733" s="77"/>
      <c r="G1733" s="77"/>
    </row>
    <row r="1734" spans="1:7" ht="12.75">
      <c r="A1734" s="75"/>
      <c r="B1734" s="76"/>
      <c r="C1734" s="76"/>
      <c r="D1734" s="77"/>
      <c r="E1734" s="77"/>
      <c r="F1734" s="77"/>
      <c r="G1734" s="77"/>
    </row>
    <row r="1735" spans="1:7" ht="12.75">
      <c r="A1735" s="75"/>
      <c r="B1735" s="76"/>
      <c r="C1735" s="76"/>
      <c r="D1735" s="77"/>
      <c r="E1735" s="77"/>
      <c r="F1735" s="77"/>
      <c r="G1735" s="77"/>
    </row>
    <row r="1736" spans="1:7" ht="12.75">
      <c r="A1736" s="75"/>
      <c r="B1736" s="76"/>
      <c r="C1736" s="76"/>
      <c r="D1736" s="77"/>
      <c r="E1736" s="77"/>
      <c r="F1736" s="77"/>
      <c r="G1736" s="77"/>
    </row>
    <row r="1737" spans="1:7" ht="12.75">
      <c r="A1737" s="75"/>
      <c r="B1737" s="76"/>
      <c r="C1737" s="76"/>
      <c r="D1737" s="77"/>
      <c r="E1737" s="77"/>
      <c r="F1737" s="77"/>
      <c r="G1737" s="77"/>
    </row>
    <row r="1738" spans="1:7" ht="12.75">
      <c r="A1738" s="75"/>
      <c r="B1738" s="76"/>
      <c r="C1738" s="76"/>
      <c r="D1738" s="77"/>
      <c r="E1738" s="77"/>
      <c r="F1738" s="77"/>
      <c r="G1738" s="77"/>
    </row>
    <row r="1739" spans="1:7" ht="12.75">
      <c r="A1739" s="75"/>
      <c r="B1739" s="76"/>
      <c r="C1739" s="76"/>
      <c r="D1739" s="77"/>
      <c r="E1739" s="77"/>
      <c r="F1739" s="77"/>
      <c r="G1739" s="77"/>
    </row>
    <row r="1740" spans="1:7" ht="12.75">
      <c r="A1740" s="75"/>
      <c r="B1740" s="76"/>
      <c r="C1740" s="76"/>
      <c r="D1740" s="77"/>
      <c r="E1740" s="77"/>
      <c r="F1740" s="77"/>
      <c r="G1740" s="77"/>
    </row>
    <row r="1741" spans="1:7" ht="12.75">
      <c r="A1741" s="75"/>
      <c r="B1741" s="76"/>
      <c r="C1741" s="76"/>
      <c r="D1741" s="77"/>
      <c r="E1741" s="77"/>
      <c r="F1741" s="77"/>
      <c r="G1741" s="77"/>
    </row>
    <row r="1742" spans="1:7" ht="12.75">
      <c r="A1742" s="75"/>
      <c r="B1742" s="76"/>
      <c r="C1742" s="76"/>
      <c r="D1742" s="77"/>
      <c r="E1742" s="77"/>
      <c r="F1742" s="77"/>
      <c r="G1742" s="77"/>
    </row>
    <row r="1743" spans="1:7" ht="12.75">
      <c r="A1743" s="75"/>
      <c r="B1743" s="76"/>
      <c r="C1743" s="76"/>
      <c r="D1743" s="77"/>
      <c r="E1743" s="77"/>
      <c r="F1743" s="77"/>
      <c r="G1743" s="77"/>
    </row>
    <row r="1744" spans="1:7" ht="12.75">
      <c r="A1744" s="75"/>
      <c r="B1744" s="76"/>
      <c r="C1744" s="76"/>
      <c r="D1744" s="77"/>
      <c r="E1744" s="77"/>
      <c r="F1744" s="77"/>
      <c r="G1744" s="77"/>
    </row>
    <row r="1745" spans="1:7" ht="12.75">
      <c r="A1745" s="75"/>
      <c r="B1745" s="76"/>
      <c r="C1745" s="76"/>
      <c r="D1745" s="77"/>
      <c r="E1745" s="77"/>
      <c r="F1745" s="77"/>
      <c r="G1745" s="77"/>
    </row>
    <row r="1746" spans="1:7" ht="12.75">
      <c r="A1746" s="75"/>
      <c r="B1746" s="76"/>
      <c r="C1746" s="76"/>
      <c r="D1746" s="77"/>
      <c r="E1746" s="77"/>
      <c r="F1746" s="77"/>
      <c r="G1746" s="77"/>
    </row>
    <row r="1747" spans="1:7" ht="12.75">
      <c r="A1747" s="75"/>
      <c r="B1747" s="76"/>
      <c r="C1747" s="76"/>
      <c r="D1747" s="77"/>
      <c r="E1747" s="77"/>
      <c r="F1747" s="77"/>
      <c r="G1747" s="77"/>
    </row>
    <row r="1748" spans="1:7" ht="12.75">
      <c r="A1748" s="75"/>
      <c r="B1748" s="76"/>
      <c r="C1748" s="76"/>
      <c r="D1748" s="77"/>
      <c r="E1748" s="77"/>
      <c r="F1748" s="77"/>
      <c r="G1748" s="77"/>
    </row>
    <row r="1749" spans="1:7" ht="12.75">
      <c r="A1749" s="75"/>
      <c r="B1749" s="76"/>
      <c r="C1749" s="76"/>
      <c r="D1749" s="77"/>
      <c r="E1749" s="77"/>
      <c r="F1749" s="77"/>
      <c r="G1749" s="77"/>
    </row>
    <row r="1750" spans="1:7" ht="12.75">
      <c r="A1750" s="75"/>
      <c r="B1750" s="76"/>
      <c r="C1750" s="76"/>
      <c r="D1750" s="77"/>
      <c r="E1750" s="77"/>
      <c r="F1750" s="77"/>
      <c r="G1750" s="77"/>
    </row>
    <row r="1751" spans="1:7" ht="12.75">
      <c r="A1751" s="75"/>
      <c r="B1751" s="76"/>
      <c r="C1751" s="76"/>
      <c r="D1751" s="77"/>
      <c r="E1751" s="77"/>
      <c r="F1751" s="77"/>
      <c r="G1751" s="77"/>
    </row>
    <row r="1752" spans="1:7" ht="12.75">
      <c r="A1752" s="75"/>
      <c r="B1752" s="76"/>
      <c r="C1752" s="76"/>
      <c r="D1752" s="77"/>
      <c r="E1752" s="77"/>
      <c r="F1752" s="77"/>
      <c r="G1752" s="77"/>
    </row>
    <row r="1753" spans="1:7" ht="12.75">
      <c r="A1753" s="75"/>
      <c r="B1753" s="76"/>
      <c r="C1753" s="76"/>
      <c r="D1753" s="77"/>
      <c r="E1753" s="77"/>
      <c r="F1753" s="77"/>
      <c r="G1753" s="77"/>
    </row>
    <row r="1754" spans="1:7" ht="12.75">
      <c r="A1754" s="75"/>
      <c r="B1754" s="76"/>
      <c r="C1754" s="76"/>
      <c r="D1754" s="77"/>
      <c r="E1754" s="77"/>
      <c r="F1754" s="77"/>
      <c r="G1754" s="77"/>
    </row>
    <row r="1755" spans="1:7" ht="12.75">
      <c r="A1755" s="75"/>
      <c r="B1755" s="76"/>
      <c r="C1755" s="76"/>
      <c r="D1755" s="77"/>
      <c r="E1755" s="77"/>
      <c r="F1755" s="77"/>
      <c r="G1755" s="77"/>
    </row>
    <row r="1756" spans="1:7" ht="12.75">
      <c r="A1756" s="75"/>
      <c r="B1756" s="76"/>
      <c r="C1756" s="76"/>
      <c r="D1756" s="77"/>
      <c r="E1756" s="77"/>
      <c r="F1756" s="77"/>
      <c r="G1756" s="77"/>
    </row>
    <row r="1757" spans="1:7" ht="12.75">
      <c r="A1757" s="75"/>
      <c r="B1757" s="76"/>
      <c r="C1757" s="76"/>
      <c r="D1757" s="77"/>
      <c r="E1757" s="77"/>
      <c r="F1757" s="77"/>
      <c r="G1757" s="77"/>
    </row>
    <row r="1758" spans="1:7" ht="12.75">
      <c r="A1758" s="75"/>
      <c r="B1758" s="76"/>
      <c r="C1758" s="76"/>
      <c r="D1758" s="77"/>
      <c r="E1758" s="77"/>
      <c r="F1758" s="77"/>
      <c r="G1758" s="77"/>
    </row>
    <row r="1759" spans="1:7" ht="12.75">
      <c r="A1759" s="75"/>
      <c r="B1759" s="76"/>
      <c r="C1759" s="76"/>
      <c r="D1759" s="77"/>
      <c r="E1759" s="77"/>
      <c r="F1759" s="77"/>
      <c r="G1759" s="77"/>
    </row>
    <row r="1760" spans="1:7" ht="12.75">
      <c r="A1760" s="75"/>
      <c r="B1760" s="76"/>
      <c r="C1760" s="76"/>
      <c r="D1760" s="77"/>
      <c r="E1760" s="77"/>
      <c r="F1760" s="77"/>
      <c r="G1760" s="77"/>
    </row>
    <row r="1761" spans="1:7" ht="12.75">
      <c r="A1761" s="75"/>
      <c r="B1761" s="76"/>
      <c r="C1761" s="76"/>
      <c r="D1761" s="77"/>
      <c r="E1761" s="77"/>
      <c r="F1761" s="77"/>
      <c r="G1761" s="77"/>
    </row>
    <row r="1762" spans="1:7" ht="12.75">
      <c r="A1762" s="75"/>
      <c r="B1762" s="76"/>
      <c r="C1762" s="76"/>
      <c r="D1762" s="77"/>
      <c r="E1762" s="77"/>
      <c r="F1762" s="77"/>
      <c r="G1762" s="77"/>
    </row>
    <row r="1763" spans="1:7" ht="12.75">
      <c r="A1763" s="75"/>
      <c r="B1763" s="76"/>
      <c r="C1763" s="76"/>
      <c r="D1763" s="77"/>
      <c r="E1763" s="77"/>
      <c r="F1763" s="77"/>
      <c r="G1763" s="77"/>
    </row>
    <row r="1764" spans="1:7" ht="12.75">
      <c r="A1764" s="75"/>
      <c r="B1764" s="76"/>
      <c r="C1764" s="76"/>
      <c r="D1764" s="77"/>
      <c r="E1764" s="77"/>
      <c r="F1764" s="77"/>
      <c r="G1764" s="77"/>
    </row>
    <row r="1765" spans="1:7" ht="12.75">
      <c r="A1765" s="75"/>
      <c r="B1765" s="76"/>
      <c r="C1765" s="76"/>
      <c r="D1765" s="77"/>
      <c r="E1765" s="77"/>
      <c r="F1765" s="77"/>
      <c r="G1765" s="77"/>
    </row>
    <row r="1766" spans="1:7" ht="12.75">
      <c r="A1766" s="75"/>
      <c r="B1766" s="76"/>
      <c r="C1766" s="76"/>
      <c r="D1766" s="77"/>
      <c r="E1766" s="77"/>
      <c r="F1766" s="77"/>
      <c r="G1766" s="77"/>
    </row>
    <row r="1767" spans="4:7" ht="12.75">
      <c r="D1767" s="77"/>
      <c r="E1767" s="77"/>
      <c r="F1767" s="77"/>
      <c r="G1767" s="77"/>
    </row>
  </sheetData>
  <sheetProtection/>
  <mergeCells count="32">
    <mergeCell ref="G3:G4"/>
    <mergeCell ref="C3:C4"/>
    <mergeCell ref="F1:G1"/>
    <mergeCell ref="A1:E1"/>
    <mergeCell ref="A3:B3"/>
    <mergeCell ref="D3:D4"/>
    <mergeCell ref="E3:E4"/>
    <mergeCell ref="F3:F4"/>
    <mergeCell ref="D10:D11"/>
    <mergeCell ref="E10:E11"/>
    <mergeCell ref="F10:F11"/>
    <mergeCell ref="G10:G11"/>
    <mergeCell ref="D7:D8"/>
    <mergeCell ref="E7:E8"/>
    <mergeCell ref="F7:F8"/>
    <mergeCell ref="G7:G8"/>
    <mergeCell ref="D18:D19"/>
    <mergeCell ref="E18:E19"/>
    <mergeCell ref="F18:F19"/>
    <mergeCell ref="G18:G19"/>
    <mergeCell ref="D14:D15"/>
    <mergeCell ref="E14:E15"/>
    <mergeCell ref="F14:F15"/>
    <mergeCell ref="G14:G15"/>
    <mergeCell ref="D24:D25"/>
    <mergeCell ref="E24:E25"/>
    <mergeCell ref="F24:F25"/>
    <mergeCell ref="G24:G25"/>
    <mergeCell ref="D21:D22"/>
    <mergeCell ref="E21:E22"/>
    <mergeCell ref="F21:F22"/>
    <mergeCell ref="G21:G2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1">
      <selection activeCell="I1" sqref="I1"/>
    </sheetView>
  </sheetViews>
  <sheetFormatPr defaultColWidth="9.00390625" defaultRowHeight="12.75"/>
  <cols>
    <col min="1" max="2" width="15.75390625" style="14" customWidth="1"/>
    <col min="3" max="4" width="11.75390625" style="14" customWidth="1"/>
    <col min="5" max="9" width="15.75390625" style="14" customWidth="1"/>
    <col min="10" max="16" width="1.00390625" style="14" customWidth="1"/>
    <col min="17" max="16384" width="9.125" style="14" customWidth="1"/>
  </cols>
  <sheetData>
    <row r="1" spans="1:9" ht="13.5" customHeight="1" thickBot="1">
      <c r="A1" s="540" t="s">
        <v>733</v>
      </c>
      <c r="B1" s="540"/>
      <c r="C1" s="540"/>
      <c r="D1" s="540"/>
      <c r="E1" s="540"/>
      <c r="F1" s="540"/>
      <c r="G1" s="540"/>
      <c r="H1" s="480"/>
      <c r="I1" s="57" t="s">
        <v>155</v>
      </c>
    </row>
    <row r="2" spans="1:9" ht="12">
      <c r="A2" s="561"/>
      <c r="B2" s="561"/>
      <c r="C2" s="561"/>
      <c r="D2" s="561"/>
      <c r="E2" s="561"/>
      <c r="F2" s="561"/>
      <c r="G2" s="561"/>
      <c r="H2" s="561"/>
      <c r="I2" s="561"/>
    </row>
    <row r="3" spans="1:9" ht="14.25">
      <c r="A3" s="464" t="s">
        <v>448</v>
      </c>
      <c r="B3" s="464"/>
      <c r="C3" s="464"/>
      <c r="D3" s="464"/>
      <c r="E3" s="464"/>
      <c r="F3" s="464"/>
      <c r="G3" s="464"/>
      <c r="H3" s="464"/>
      <c r="I3" s="464"/>
    </row>
    <row r="4" spans="1:9" ht="12">
      <c r="A4" s="561"/>
      <c r="B4" s="561"/>
      <c r="C4" s="561"/>
      <c r="D4" s="561"/>
      <c r="E4" s="561"/>
      <c r="F4" s="561"/>
      <c r="G4" s="561"/>
      <c r="H4" s="561"/>
      <c r="I4" s="561"/>
    </row>
    <row r="5" spans="1:9" ht="12.75" customHeight="1">
      <c r="A5" s="13" t="s">
        <v>157</v>
      </c>
      <c r="B5" s="552"/>
      <c r="C5" s="552"/>
      <c r="D5" s="552"/>
      <c r="E5" s="552"/>
      <c r="F5" s="552"/>
      <c r="G5" s="552"/>
      <c r="H5" s="153"/>
      <c r="I5" s="153"/>
    </row>
    <row r="6" spans="2:9" ht="15.75" customHeight="1">
      <c r="B6" s="629" t="s">
        <v>447</v>
      </c>
      <c r="C6" s="629"/>
      <c r="D6" s="629"/>
      <c r="E6" s="629"/>
      <c r="F6" s="629"/>
      <c r="G6" s="629"/>
      <c r="H6" s="185"/>
      <c r="I6" s="185"/>
    </row>
    <row r="7" spans="1:9" ht="12">
      <c r="A7" s="561"/>
      <c r="B7" s="561"/>
      <c r="C7" s="561"/>
      <c r="D7" s="561"/>
      <c r="E7" s="561"/>
      <c r="F7" s="561"/>
      <c r="G7" s="561"/>
      <c r="H7" s="561"/>
      <c r="I7" s="561"/>
    </row>
    <row r="8" spans="1:9" ht="12">
      <c r="A8" s="636" t="s">
        <v>453</v>
      </c>
      <c r="B8" s="636"/>
      <c r="C8" s="636"/>
      <c r="D8" s="636"/>
      <c r="E8" s="636"/>
      <c r="F8" s="636"/>
      <c r="G8" s="636"/>
      <c r="H8" s="636"/>
      <c r="I8" s="636"/>
    </row>
    <row r="9" spans="1:9" ht="4.5" customHeight="1">
      <c r="A9" s="511"/>
      <c r="B9" s="511"/>
      <c r="C9" s="511"/>
      <c r="D9" s="511"/>
      <c r="E9" s="511"/>
      <c r="F9" s="511"/>
      <c r="G9" s="511"/>
      <c r="H9" s="511"/>
      <c r="I9" s="511"/>
    </row>
    <row r="10" spans="1:9" ht="15" customHeight="1">
      <c r="A10" s="637" t="s">
        <v>158</v>
      </c>
      <c r="B10" s="621"/>
      <c r="C10" s="626" t="s">
        <v>449</v>
      </c>
      <c r="D10" s="628"/>
      <c r="E10" s="628"/>
      <c r="F10" s="628"/>
      <c r="G10" s="628"/>
      <c r="H10" s="628"/>
      <c r="I10" s="628"/>
    </row>
    <row r="11" spans="1:9" ht="15" customHeight="1">
      <c r="A11" s="638"/>
      <c r="B11" s="639"/>
      <c r="C11" s="626" t="s">
        <v>450</v>
      </c>
      <c r="D11" s="628"/>
      <c r="E11" s="628"/>
      <c r="F11" s="627"/>
      <c r="G11" s="626" t="s">
        <v>452</v>
      </c>
      <c r="H11" s="628"/>
      <c r="I11" s="628"/>
    </row>
    <row r="12" spans="1:9" ht="15" customHeight="1">
      <c r="A12" s="638"/>
      <c r="B12" s="639"/>
      <c r="C12" s="644" t="s">
        <v>451</v>
      </c>
      <c r="D12" s="621"/>
      <c r="E12" s="626" t="s">
        <v>107</v>
      </c>
      <c r="F12" s="627"/>
      <c r="G12" s="623" t="s">
        <v>451</v>
      </c>
      <c r="H12" s="626" t="s">
        <v>107</v>
      </c>
      <c r="I12" s="628"/>
    </row>
    <row r="13" spans="1:9" ht="15" customHeight="1">
      <c r="A13" s="640"/>
      <c r="B13" s="622"/>
      <c r="C13" s="645"/>
      <c r="D13" s="622"/>
      <c r="E13" s="183" t="s">
        <v>727</v>
      </c>
      <c r="F13" s="22" t="s">
        <v>728</v>
      </c>
      <c r="G13" s="624"/>
      <c r="H13" s="22" t="s">
        <v>727</v>
      </c>
      <c r="I13" s="22" t="s">
        <v>728</v>
      </c>
    </row>
    <row r="14" spans="1:9" ht="12.75" thickBot="1">
      <c r="A14" s="641">
        <v>1</v>
      </c>
      <c r="B14" s="588"/>
      <c r="C14" s="587">
        <v>2</v>
      </c>
      <c r="D14" s="588"/>
      <c r="E14" s="34">
        <v>3</v>
      </c>
      <c r="F14" s="34">
        <v>4</v>
      </c>
      <c r="G14" s="34">
        <v>5</v>
      </c>
      <c r="H14" s="34">
        <v>6</v>
      </c>
      <c r="I14" s="34">
        <v>7</v>
      </c>
    </row>
    <row r="15" spans="1:9" ht="15" customHeight="1">
      <c r="A15" s="642"/>
      <c r="B15" s="643"/>
      <c r="C15" s="646"/>
      <c r="D15" s="647"/>
      <c r="E15" s="339"/>
      <c r="F15" s="339"/>
      <c r="G15" s="339"/>
      <c r="H15" s="339"/>
      <c r="I15" s="332"/>
    </row>
    <row r="16" spans="1:9" ht="15" customHeight="1">
      <c r="A16" s="630"/>
      <c r="B16" s="581"/>
      <c r="C16" s="648"/>
      <c r="D16" s="649"/>
      <c r="E16" s="342"/>
      <c r="F16" s="342"/>
      <c r="G16" s="342"/>
      <c r="H16" s="342"/>
      <c r="I16" s="328"/>
    </row>
    <row r="17" spans="1:9" ht="15" customHeight="1">
      <c r="A17" s="630"/>
      <c r="B17" s="581"/>
      <c r="C17" s="648"/>
      <c r="D17" s="649"/>
      <c r="E17" s="342"/>
      <c r="F17" s="342"/>
      <c r="G17" s="342"/>
      <c r="H17" s="342"/>
      <c r="I17" s="328"/>
    </row>
    <row r="18" spans="1:9" ht="15" customHeight="1">
      <c r="A18" s="630"/>
      <c r="B18" s="581"/>
      <c r="C18" s="648"/>
      <c r="D18" s="649"/>
      <c r="E18" s="342"/>
      <c r="F18" s="342"/>
      <c r="G18" s="342"/>
      <c r="H18" s="342"/>
      <c r="I18" s="328"/>
    </row>
    <row r="19" spans="1:9" ht="15" customHeight="1" thickBot="1">
      <c r="A19" s="650"/>
      <c r="B19" s="651"/>
      <c r="C19" s="648"/>
      <c r="D19" s="649"/>
      <c r="E19" s="342"/>
      <c r="F19" s="342"/>
      <c r="G19" s="342"/>
      <c r="H19" s="342"/>
      <c r="I19" s="328"/>
    </row>
    <row r="20" spans="1:9" ht="26.25" customHeight="1" thickBot="1" thickTop="1">
      <c r="A20" s="281" t="s">
        <v>454</v>
      </c>
      <c r="B20" s="216"/>
      <c r="C20" s="631"/>
      <c r="D20" s="632"/>
      <c r="E20" s="329"/>
      <c r="F20" s="344"/>
      <c r="G20" s="344"/>
      <c r="H20" s="344"/>
      <c r="I20" s="330"/>
    </row>
    <row r="21" spans="1:9" ht="4.5" customHeight="1" thickBot="1" thickTop="1">
      <c r="A21" s="103"/>
      <c r="B21" s="103"/>
      <c r="C21" s="633"/>
      <c r="D21" s="633"/>
      <c r="E21" s="345"/>
      <c r="F21" s="345"/>
      <c r="G21" s="345"/>
      <c r="H21" s="345"/>
      <c r="I21" s="345"/>
    </row>
    <row r="22" spans="1:9" ht="15.75" customHeight="1" thickBot="1">
      <c r="A22" s="103"/>
      <c r="B22" s="16" t="s">
        <v>159</v>
      </c>
      <c r="C22" s="634"/>
      <c r="D22" s="635"/>
      <c r="E22" s="346"/>
      <c r="F22" s="347"/>
      <c r="G22" s="347"/>
      <c r="H22" s="347"/>
      <c r="I22" s="348"/>
    </row>
    <row r="23" spans="1:9" ht="12">
      <c r="A23" s="561"/>
      <c r="B23" s="561"/>
      <c r="C23" s="561"/>
      <c r="D23" s="561"/>
      <c r="E23" s="561"/>
      <c r="F23" s="561"/>
      <c r="G23" s="561"/>
      <c r="H23" s="561"/>
      <c r="I23" s="561"/>
    </row>
    <row r="24" spans="1:9" ht="12">
      <c r="A24" s="654" t="s">
        <v>729</v>
      </c>
      <c r="B24" s="654"/>
      <c r="C24" s="654"/>
      <c r="D24" s="654"/>
      <c r="E24" s="654"/>
      <c r="F24" s="654"/>
      <c r="G24" s="654"/>
      <c r="H24" s="654"/>
      <c r="I24" s="654"/>
    </row>
    <row r="25" spans="1:9" ht="4.5" customHeight="1">
      <c r="A25" s="511"/>
      <c r="B25" s="511"/>
      <c r="C25" s="511"/>
      <c r="D25" s="511"/>
      <c r="E25" s="511"/>
      <c r="F25" s="511"/>
      <c r="G25" s="511"/>
      <c r="H25" s="511"/>
      <c r="I25" s="511"/>
    </row>
    <row r="26" spans="1:9" ht="12" customHeight="1">
      <c r="A26" s="621" t="s">
        <v>455</v>
      </c>
      <c r="B26" s="623" t="s">
        <v>164</v>
      </c>
      <c r="C26" s="626" t="s">
        <v>730</v>
      </c>
      <c r="D26" s="627"/>
      <c r="E26" s="626" t="s">
        <v>460</v>
      </c>
      <c r="F26" s="628"/>
      <c r="G26" s="627"/>
      <c r="H26" s="626" t="s">
        <v>462</v>
      </c>
      <c r="I26" s="628"/>
    </row>
    <row r="27" spans="1:9" ht="38.25" customHeight="1">
      <c r="A27" s="622"/>
      <c r="B27" s="624"/>
      <c r="C27" s="58" t="s">
        <v>731</v>
      </c>
      <c r="D27" s="58" t="s">
        <v>732</v>
      </c>
      <c r="E27" s="58" t="s">
        <v>461</v>
      </c>
      <c r="F27" s="625" t="s">
        <v>459</v>
      </c>
      <c r="G27" s="625"/>
      <c r="H27" s="58" t="s">
        <v>582</v>
      </c>
      <c r="I27" s="22" t="s">
        <v>583</v>
      </c>
    </row>
    <row r="28" spans="1:9" ht="12.75" thickBot="1">
      <c r="A28" s="187">
        <v>1</v>
      </c>
      <c r="B28" s="192">
        <v>2</v>
      </c>
      <c r="C28" s="192">
        <v>3</v>
      </c>
      <c r="D28" s="192">
        <v>4</v>
      </c>
      <c r="E28" s="192">
        <v>5</v>
      </c>
      <c r="F28" s="467">
        <v>6</v>
      </c>
      <c r="G28" s="467"/>
      <c r="H28" s="192">
        <v>7</v>
      </c>
      <c r="I28" s="64">
        <v>8</v>
      </c>
    </row>
    <row r="29" spans="1:9" ht="15" customHeight="1">
      <c r="A29" s="199"/>
      <c r="B29" s="331"/>
      <c r="C29" s="200"/>
      <c r="D29" s="200"/>
      <c r="E29" s="201"/>
      <c r="F29" s="652"/>
      <c r="G29" s="653"/>
      <c r="H29" s="349"/>
      <c r="I29" s="66"/>
    </row>
    <row r="30" spans="1:9" ht="15" customHeight="1">
      <c r="A30" s="202"/>
      <c r="B30" s="327"/>
      <c r="C30" s="198"/>
      <c r="D30" s="198"/>
      <c r="E30" s="203"/>
      <c r="F30" s="652"/>
      <c r="G30" s="653"/>
      <c r="H30" s="350"/>
      <c r="I30" s="66"/>
    </row>
    <row r="31" spans="1:9" ht="15" customHeight="1">
      <c r="A31" s="202"/>
      <c r="B31" s="327"/>
      <c r="C31" s="198"/>
      <c r="D31" s="198"/>
      <c r="E31" s="203"/>
      <c r="F31" s="652"/>
      <c r="G31" s="653"/>
      <c r="H31" s="350"/>
      <c r="I31" s="66"/>
    </row>
    <row r="32" spans="1:9" ht="15" customHeight="1" thickBot="1">
      <c r="A32" s="204"/>
      <c r="B32" s="329"/>
      <c r="C32" s="205"/>
      <c r="D32" s="205"/>
      <c r="E32" s="206"/>
      <c r="F32" s="652"/>
      <c r="G32" s="653"/>
      <c r="H32" s="351"/>
      <c r="I32" s="66"/>
    </row>
  </sheetData>
  <sheetProtection/>
  <mergeCells count="46">
    <mergeCell ref="C19:D19"/>
    <mergeCell ref="A19:B19"/>
    <mergeCell ref="F32:G32"/>
    <mergeCell ref="F28:G28"/>
    <mergeCell ref="F29:G29"/>
    <mergeCell ref="F30:G30"/>
    <mergeCell ref="F31:G31"/>
    <mergeCell ref="A25:I25"/>
    <mergeCell ref="A24:I24"/>
    <mergeCell ref="A17:B17"/>
    <mergeCell ref="C16:D16"/>
    <mergeCell ref="C17:D17"/>
    <mergeCell ref="C18:D18"/>
    <mergeCell ref="A16:B16"/>
    <mergeCell ref="H12:I12"/>
    <mergeCell ref="A10:B13"/>
    <mergeCell ref="A14:B14"/>
    <mergeCell ref="A15:B15"/>
    <mergeCell ref="C12:D13"/>
    <mergeCell ref="C14:D14"/>
    <mergeCell ref="C15:D15"/>
    <mergeCell ref="E12:F12"/>
    <mergeCell ref="A3:I3"/>
    <mergeCell ref="A4:I4"/>
    <mergeCell ref="A7:I7"/>
    <mergeCell ref="A8:I8"/>
    <mergeCell ref="A9:I9"/>
    <mergeCell ref="A23:I23"/>
    <mergeCell ref="A18:B18"/>
    <mergeCell ref="C10:I10"/>
    <mergeCell ref="C11:F11"/>
    <mergeCell ref="G11:I11"/>
    <mergeCell ref="G12:G13"/>
    <mergeCell ref="C20:D20"/>
    <mergeCell ref="C21:D21"/>
    <mergeCell ref="C22:D22"/>
    <mergeCell ref="A1:H1"/>
    <mergeCell ref="A26:A27"/>
    <mergeCell ref="B26:B27"/>
    <mergeCell ref="F27:G27"/>
    <mergeCell ref="C26:D26"/>
    <mergeCell ref="E26:G26"/>
    <mergeCell ref="H26:I26"/>
    <mergeCell ref="B5:G5"/>
    <mergeCell ref="B6:G6"/>
    <mergeCell ref="A2:I2"/>
  </mergeCells>
  <printOptions horizontalCentered="1"/>
  <pageMargins left="0.5905511811023623" right="0.5905511811023623" top="0.7874015748031497" bottom="0.7874015748031497" header="0.5118110236220472" footer="0.5118110236220472"/>
  <pageSetup fitToHeight="0" fitToWidth="0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H1" sqref="H1"/>
    </sheetView>
  </sheetViews>
  <sheetFormatPr defaultColWidth="9.00390625" defaultRowHeight="12.75"/>
  <cols>
    <col min="1" max="1" width="16.00390625" style="14" customWidth="1"/>
    <col min="2" max="2" width="19.125" style="14" customWidth="1"/>
    <col min="3" max="7" width="15.25390625" style="14" customWidth="1"/>
    <col min="8" max="8" width="14.75390625" style="14" customWidth="1"/>
    <col min="9" max="12" width="1.12109375" style="14" customWidth="1"/>
    <col min="13" max="16384" width="9.125" style="14" customWidth="1"/>
  </cols>
  <sheetData>
    <row r="1" spans="1:8" ht="13.5" customHeight="1" thickBot="1">
      <c r="A1" s="540" t="s">
        <v>92</v>
      </c>
      <c r="B1" s="540"/>
      <c r="C1" s="540"/>
      <c r="D1" s="540"/>
      <c r="E1" s="540"/>
      <c r="F1" s="540"/>
      <c r="G1" s="480"/>
      <c r="H1" s="48" t="s">
        <v>160</v>
      </c>
    </row>
    <row r="2" spans="1:8" ht="12">
      <c r="A2" s="561"/>
      <c r="B2" s="561"/>
      <c r="C2" s="561"/>
      <c r="D2" s="561"/>
      <c r="E2" s="561"/>
      <c r="F2" s="561"/>
      <c r="G2" s="561"/>
      <c r="H2" s="561"/>
    </row>
    <row r="3" spans="1:8" ht="14.25">
      <c r="A3" s="464" t="s">
        <v>161</v>
      </c>
      <c r="B3" s="464"/>
      <c r="C3" s="464"/>
      <c r="D3" s="464"/>
      <c r="E3" s="464"/>
      <c r="F3" s="464"/>
      <c r="G3" s="464"/>
      <c r="H3" s="464"/>
    </row>
    <row r="4" spans="1:8" ht="14.25">
      <c r="A4" s="464" t="s">
        <v>162</v>
      </c>
      <c r="B4" s="464"/>
      <c r="C4" s="464"/>
      <c r="D4" s="464"/>
      <c r="E4" s="464"/>
      <c r="F4" s="464"/>
      <c r="G4" s="464"/>
      <c r="H4" s="464"/>
    </row>
    <row r="5" spans="1:8" ht="12">
      <c r="A5" s="511"/>
      <c r="B5" s="511"/>
      <c r="C5" s="511"/>
      <c r="D5" s="511"/>
      <c r="E5" s="511"/>
      <c r="F5" s="511"/>
      <c r="G5" s="511"/>
      <c r="H5" s="511"/>
    </row>
    <row r="6" spans="1:8" ht="12">
      <c r="A6" s="644" t="s">
        <v>163</v>
      </c>
      <c r="B6" s="621"/>
      <c r="C6" s="623" t="s">
        <v>164</v>
      </c>
      <c r="D6" s="623" t="s">
        <v>165</v>
      </c>
      <c r="E6" s="623" t="s">
        <v>456</v>
      </c>
      <c r="F6" s="626" t="s">
        <v>457</v>
      </c>
      <c r="G6" s="628"/>
      <c r="H6" s="628"/>
    </row>
    <row r="7" spans="1:8" ht="26.25" customHeight="1">
      <c r="A7" s="645"/>
      <c r="B7" s="622"/>
      <c r="C7" s="624"/>
      <c r="D7" s="624"/>
      <c r="E7" s="624"/>
      <c r="F7" s="182" t="s">
        <v>458</v>
      </c>
      <c r="G7" s="626" t="s">
        <v>459</v>
      </c>
      <c r="H7" s="628"/>
    </row>
    <row r="8" spans="1:8" ht="13.5" customHeight="1" thickBot="1">
      <c r="A8" s="587">
        <v>1</v>
      </c>
      <c r="B8" s="588"/>
      <c r="C8" s="34">
        <v>2</v>
      </c>
      <c r="D8" s="64">
        <v>3</v>
      </c>
      <c r="E8" s="34">
        <v>4</v>
      </c>
      <c r="F8" s="34">
        <v>5</v>
      </c>
      <c r="G8" s="656">
        <v>6</v>
      </c>
      <c r="H8" s="657"/>
    </row>
    <row r="9" spans="1:8" ht="18" customHeight="1">
      <c r="A9" s="642"/>
      <c r="B9" s="643"/>
      <c r="C9" s="218"/>
      <c r="D9" s="39"/>
      <c r="E9" s="199"/>
      <c r="F9" s="201"/>
      <c r="G9" s="630"/>
      <c r="H9" s="591"/>
    </row>
    <row r="10" spans="1:8" ht="18" customHeight="1">
      <c r="A10" s="630"/>
      <c r="B10" s="581"/>
      <c r="C10" s="219"/>
      <c r="D10" s="39"/>
      <c r="E10" s="202"/>
      <c r="F10" s="203"/>
      <c r="G10" s="630"/>
      <c r="H10" s="591"/>
    </row>
    <row r="11" spans="1:8" ht="18" customHeight="1">
      <c r="A11" s="630"/>
      <c r="B11" s="581"/>
      <c r="C11" s="219"/>
      <c r="D11" s="39"/>
      <c r="E11" s="202"/>
      <c r="F11" s="203"/>
      <c r="G11" s="630"/>
      <c r="H11" s="591"/>
    </row>
    <row r="12" spans="1:8" ht="18" customHeight="1">
      <c r="A12" s="630"/>
      <c r="B12" s="581"/>
      <c r="C12" s="219"/>
      <c r="D12" s="39"/>
      <c r="E12" s="202"/>
      <c r="F12" s="203"/>
      <c r="G12" s="630"/>
      <c r="H12" s="591"/>
    </row>
    <row r="13" spans="1:8" ht="18" customHeight="1">
      <c r="A13" s="630"/>
      <c r="B13" s="581"/>
      <c r="C13" s="219"/>
      <c r="D13" s="39"/>
      <c r="E13" s="202"/>
      <c r="F13" s="203"/>
      <c r="G13" s="630"/>
      <c r="H13" s="591"/>
    </row>
    <row r="14" spans="1:8" ht="18" customHeight="1">
      <c r="A14" s="630"/>
      <c r="B14" s="581"/>
      <c r="C14" s="219"/>
      <c r="D14" s="39"/>
      <c r="E14" s="202"/>
      <c r="F14" s="203"/>
      <c r="G14" s="630"/>
      <c r="H14" s="591"/>
    </row>
    <row r="15" spans="1:8" ht="18" customHeight="1">
      <c r="A15" s="630"/>
      <c r="B15" s="581"/>
      <c r="C15" s="219"/>
      <c r="D15" s="39"/>
      <c r="E15" s="202"/>
      <c r="F15" s="203"/>
      <c r="G15" s="630"/>
      <c r="H15" s="591"/>
    </row>
    <row r="16" spans="1:8" ht="18" customHeight="1">
      <c r="A16" s="630"/>
      <c r="B16" s="581"/>
      <c r="C16" s="219"/>
      <c r="D16" s="39"/>
      <c r="E16" s="202"/>
      <c r="F16" s="203"/>
      <c r="G16" s="630"/>
      <c r="H16" s="591"/>
    </row>
    <row r="17" spans="1:8" ht="18" customHeight="1">
      <c r="A17" s="630"/>
      <c r="B17" s="581"/>
      <c r="C17" s="219"/>
      <c r="D17" s="39"/>
      <c r="E17" s="202"/>
      <c r="F17" s="203"/>
      <c r="G17" s="630"/>
      <c r="H17" s="591"/>
    </row>
    <row r="18" spans="1:8" ht="18" customHeight="1">
      <c r="A18" s="630"/>
      <c r="B18" s="581"/>
      <c r="C18" s="219"/>
      <c r="D18" s="39"/>
      <c r="E18" s="202"/>
      <c r="F18" s="203"/>
      <c r="G18" s="630"/>
      <c r="H18" s="591"/>
    </row>
    <row r="19" spans="1:9" ht="18" customHeight="1">
      <c r="A19" s="630"/>
      <c r="B19" s="581"/>
      <c r="C19" s="219"/>
      <c r="D19" s="39"/>
      <c r="E19" s="202"/>
      <c r="F19" s="203"/>
      <c r="G19" s="630"/>
      <c r="H19" s="591"/>
      <c r="I19" s="14">
        <v>0</v>
      </c>
    </row>
    <row r="20" spans="1:8" ht="18" customHeight="1">
      <c r="A20" s="630"/>
      <c r="B20" s="581"/>
      <c r="C20" s="219"/>
      <c r="D20" s="39"/>
      <c r="E20" s="202"/>
      <c r="F20" s="203"/>
      <c r="G20" s="630"/>
      <c r="H20" s="591"/>
    </row>
    <row r="21" spans="1:8" ht="18" customHeight="1" thickBot="1">
      <c r="A21" s="650"/>
      <c r="B21" s="651"/>
      <c r="C21" s="219"/>
      <c r="D21" s="39"/>
      <c r="E21" s="204"/>
      <c r="F21" s="206"/>
      <c r="G21" s="630"/>
      <c r="H21" s="591"/>
    </row>
    <row r="22" spans="1:3" ht="18" customHeight="1" thickBot="1" thickTop="1">
      <c r="A22" s="193" t="s">
        <v>521</v>
      </c>
      <c r="B22" s="217"/>
      <c r="C22" s="215">
        <f>SUM(C9:C21)</f>
        <v>0</v>
      </c>
    </row>
    <row r="23" ht="5.25" customHeight="1" thickBot="1" thickTop="1">
      <c r="C23" s="220"/>
    </row>
    <row r="24" spans="2:3" ht="18" customHeight="1" thickBot="1">
      <c r="B24" s="16" t="s">
        <v>159</v>
      </c>
      <c r="C24" s="221"/>
    </row>
    <row r="25" spans="1:8" ht="24.75" customHeight="1">
      <c r="A25" s="655" t="s">
        <v>463</v>
      </c>
      <c r="B25" s="655"/>
      <c r="C25" s="655"/>
      <c r="D25" s="655"/>
      <c r="E25" s="655"/>
      <c r="F25" s="655"/>
      <c r="G25" s="655"/>
      <c r="H25" s="655"/>
    </row>
    <row r="26" spans="1:8" ht="12">
      <c r="A26" s="655" t="s">
        <v>464</v>
      </c>
      <c r="B26" s="655"/>
      <c r="C26" s="655"/>
      <c r="D26" s="655"/>
      <c r="E26" s="655"/>
      <c r="F26" s="655"/>
      <c r="G26" s="655"/>
      <c r="H26" s="655"/>
    </row>
  </sheetData>
  <sheetProtection/>
  <mergeCells count="41">
    <mergeCell ref="A1:G1"/>
    <mergeCell ref="A2:H2"/>
    <mergeCell ref="A5:H5"/>
    <mergeCell ref="G16:H16"/>
    <mergeCell ref="A8:B8"/>
    <mergeCell ref="A11:B11"/>
    <mergeCell ref="A15:B15"/>
    <mergeCell ref="A3:H3"/>
    <mergeCell ref="A4:H4"/>
    <mergeCell ref="A10:B10"/>
    <mergeCell ref="G12:H12"/>
    <mergeCell ref="D6:D7"/>
    <mergeCell ref="E6:E7"/>
    <mergeCell ref="G10:H10"/>
    <mergeCell ref="G11:H11"/>
    <mergeCell ref="G20:H20"/>
    <mergeCell ref="G21:H21"/>
    <mergeCell ref="G19:H19"/>
    <mergeCell ref="G13:H13"/>
    <mergeCell ref="G14:H14"/>
    <mergeCell ref="G15:H15"/>
    <mergeCell ref="G17:H17"/>
    <mergeCell ref="G18:H18"/>
    <mergeCell ref="A9:B9"/>
    <mergeCell ref="A19:B19"/>
    <mergeCell ref="A20:B20"/>
    <mergeCell ref="A14:B14"/>
    <mergeCell ref="A13:B13"/>
    <mergeCell ref="A16:B16"/>
    <mergeCell ref="A17:B17"/>
    <mergeCell ref="A18:B18"/>
    <mergeCell ref="A25:H25"/>
    <mergeCell ref="A26:H26"/>
    <mergeCell ref="F6:H6"/>
    <mergeCell ref="G7:H7"/>
    <mergeCell ref="G8:H8"/>
    <mergeCell ref="G9:H9"/>
    <mergeCell ref="A6:B7"/>
    <mergeCell ref="C6:C7"/>
    <mergeCell ref="A21:B21"/>
    <mergeCell ref="A12:B12"/>
  </mergeCells>
  <printOptions horizontalCentered="1"/>
  <pageMargins left="0.9448818897637796" right="0.7874015748031497" top="0.9448818897637796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7"/>
  <sheetViews>
    <sheetView showGridLines="0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2" width="10.25390625" style="14" customWidth="1"/>
    <col min="3" max="8" width="9.75390625" style="14" customWidth="1"/>
    <col min="9" max="9" width="10.75390625" style="14" customWidth="1"/>
    <col min="10" max="15" width="1.75390625" style="14" customWidth="1"/>
    <col min="16" max="16384" width="9.125" style="14" customWidth="1"/>
  </cols>
  <sheetData>
    <row r="1" spans="1:9" ht="13.5" customHeight="1" thickBot="1">
      <c r="A1" s="540" t="s">
        <v>92</v>
      </c>
      <c r="B1" s="540"/>
      <c r="C1" s="540"/>
      <c r="D1" s="540"/>
      <c r="E1" s="540"/>
      <c r="F1" s="540"/>
      <c r="G1" s="540"/>
      <c r="H1" s="480"/>
      <c r="I1" s="48" t="s">
        <v>166</v>
      </c>
    </row>
    <row r="2" spans="1:9" ht="12">
      <c r="A2" s="561"/>
      <c r="B2" s="561"/>
      <c r="C2" s="561"/>
      <c r="D2" s="561"/>
      <c r="E2" s="561"/>
      <c r="F2" s="561"/>
      <c r="G2" s="561"/>
      <c r="H2" s="561"/>
      <c r="I2" s="561"/>
    </row>
    <row r="3" spans="1:9" ht="27" customHeight="1">
      <c r="A3" s="512" t="s">
        <v>531</v>
      </c>
      <c r="B3" s="512"/>
      <c r="C3" s="512"/>
      <c r="D3" s="512"/>
      <c r="E3" s="512"/>
      <c r="F3" s="512"/>
      <c r="G3" s="512"/>
      <c r="H3" s="512"/>
      <c r="I3" s="512"/>
    </row>
    <row r="4" spans="1:9" ht="12">
      <c r="A4" s="699"/>
      <c r="B4" s="699"/>
      <c r="C4" s="699"/>
      <c r="D4" s="699"/>
      <c r="E4" s="699"/>
      <c r="F4" s="699"/>
      <c r="G4" s="699"/>
      <c r="H4" s="699"/>
      <c r="I4" s="699"/>
    </row>
    <row r="5" spans="1:9" ht="12">
      <c r="A5" s="689" t="s">
        <v>465</v>
      </c>
      <c r="B5" s="689"/>
      <c r="C5" s="689"/>
      <c r="D5" s="689"/>
      <c r="E5" s="689"/>
      <c r="F5" s="689"/>
      <c r="G5" s="689"/>
      <c r="H5" s="689"/>
      <c r="I5" s="689"/>
    </row>
    <row r="6" spans="1:9" ht="4.5" customHeight="1">
      <c r="A6" s="511"/>
      <c r="B6" s="511"/>
      <c r="C6" s="511"/>
      <c r="D6" s="511"/>
      <c r="E6" s="511"/>
      <c r="F6" s="511"/>
      <c r="G6" s="511"/>
      <c r="H6" s="511"/>
      <c r="I6" s="511"/>
    </row>
    <row r="7" spans="1:9" ht="15" customHeight="1">
      <c r="A7" s="661" t="s">
        <v>469</v>
      </c>
      <c r="B7" s="661"/>
      <c r="C7" s="674"/>
      <c r="D7" s="677" t="s">
        <v>167</v>
      </c>
      <c r="E7" s="679"/>
      <c r="F7" s="679"/>
      <c r="G7" s="679"/>
      <c r="H7" s="679"/>
      <c r="I7" s="679"/>
    </row>
    <row r="8" spans="1:9" ht="15" customHeight="1">
      <c r="A8" s="673"/>
      <c r="B8" s="673"/>
      <c r="C8" s="691"/>
      <c r="D8" s="713" t="s">
        <v>450</v>
      </c>
      <c r="E8" s="713"/>
      <c r="F8" s="713"/>
      <c r="G8" s="713" t="s">
        <v>468</v>
      </c>
      <c r="H8" s="713"/>
      <c r="I8" s="677"/>
    </row>
    <row r="9" spans="1:9" ht="12.75" thickBot="1">
      <c r="A9" s="714" t="s">
        <v>466</v>
      </c>
      <c r="B9" s="715"/>
      <c r="C9" s="715"/>
      <c r="D9" s="715" t="s">
        <v>127</v>
      </c>
      <c r="E9" s="715"/>
      <c r="F9" s="715"/>
      <c r="G9" s="715" t="s">
        <v>128</v>
      </c>
      <c r="H9" s="715"/>
      <c r="I9" s="716"/>
    </row>
    <row r="10" spans="1:9" ht="13.5" customHeight="1">
      <c r="A10" s="707"/>
      <c r="B10" s="708"/>
      <c r="C10" s="708"/>
      <c r="D10" s="709"/>
      <c r="E10" s="709"/>
      <c r="F10" s="709"/>
      <c r="G10" s="709"/>
      <c r="H10" s="709"/>
      <c r="I10" s="710"/>
    </row>
    <row r="11" spans="1:9" ht="13.5" customHeight="1">
      <c r="A11" s="468"/>
      <c r="B11" s="564"/>
      <c r="C11" s="564"/>
      <c r="D11" s="711"/>
      <c r="E11" s="711"/>
      <c r="F11" s="711"/>
      <c r="G11" s="711"/>
      <c r="H11" s="711"/>
      <c r="I11" s="712"/>
    </row>
    <row r="12" spans="1:9" ht="13.5" customHeight="1" thickBot="1">
      <c r="A12" s="701"/>
      <c r="B12" s="702"/>
      <c r="C12" s="702"/>
      <c r="D12" s="703"/>
      <c r="E12" s="703"/>
      <c r="F12" s="703"/>
      <c r="G12" s="703"/>
      <c r="H12" s="703"/>
      <c r="I12" s="704"/>
    </row>
    <row r="13" spans="1:9" ht="4.5" customHeight="1" thickBot="1">
      <c r="A13" s="705"/>
      <c r="B13" s="705"/>
      <c r="C13" s="705"/>
      <c r="D13" s="706"/>
      <c r="E13" s="706"/>
      <c r="F13" s="706"/>
      <c r="G13" s="706"/>
      <c r="H13" s="706"/>
      <c r="I13" s="706"/>
    </row>
    <row r="14" spans="1:9" ht="13.5" customHeight="1" thickBot="1">
      <c r="A14" s="553" t="s">
        <v>159</v>
      </c>
      <c r="B14" s="553"/>
      <c r="C14" s="695"/>
      <c r="D14" s="696"/>
      <c r="E14" s="697"/>
      <c r="F14" s="697"/>
      <c r="G14" s="697"/>
      <c r="H14" s="697"/>
      <c r="I14" s="698"/>
    </row>
    <row r="15" spans="1:9" ht="12">
      <c r="A15" s="699"/>
      <c r="B15" s="699"/>
      <c r="C15" s="699"/>
      <c r="D15" s="699"/>
      <c r="E15" s="699"/>
      <c r="F15" s="699"/>
      <c r="G15" s="699"/>
      <c r="H15" s="699"/>
      <c r="I15" s="699"/>
    </row>
    <row r="16" spans="1:9" ht="12">
      <c r="A16" s="689" t="s">
        <v>470</v>
      </c>
      <c r="B16" s="689"/>
      <c r="C16" s="689"/>
      <c r="D16" s="689"/>
      <c r="E16" s="689"/>
      <c r="F16" s="689"/>
      <c r="G16" s="689"/>
      <c r="H16" s="689"/>
      <c r="I16" s="689"/>
    </row>
    <row r="17" spans="1:9" ht="4.5" customHeight="1">
      <c r="A17" s="511"/>
      <c r="B17" s="511"/>
      <c r="C17" s="511"/>
      <c r="D17" s="511"/>
      <c r="E17" s="511"/>
      <c r="F17" s="511"/>
      <c r="G17" s="511"/>
      <c r="H17" s="511"/>
      <c r="I17" s="511"/>
    </row>
    <row r="18" spans="1:9" ht="15" customHeight="1">
      <c r="A18" s="661" t="s">
        <v>467</v>
      </c>
      <c r="B18" s="661"/>
      <c r="C18" s="674"/>
      <c r="D18" s="677" t="s">
        <v>167</v>
      </c>
      <c r="E18" s="679"/>
      <c r="F18" s="679"/>
      <c r="G18" s="679"/>
      <c r="H18" s="679"/>
      <c r="I18" s="679"/>
    </row>
    <row r="19" spans="1:9" ht="15" customHeight="1">
      <c r="A19" s="673"/>
      <c r="B19" s="673"/>
      <c r="C19" s="691"/>
      <c r="D19" s="713" t="s">
        <v>450</v>
      </c>
      <c r="E19" s="713"/>
      <c r="F19" s="713"/>
      <c r="G19" s="713" t="s">
        <v>468</v>
      </c>
      <c r="H19" s="713"/>
      <c r="I19" s="677"/>
    </row>
    <row r="20" spans="1:9" ht="12.75" thickBot="1">
      <c r="A20" s="714" t="s">
        <v>466</v>
      </c>
      <c r="B20" s="715"/>
      <c r="C20" s="715"/>
      <c r="D20" s="715" t="s">
        <v>127</v>
      </c>
      <c r="E20" s="715"/>
      <c r="F20" s="715"/>
      <c r="G20" s="715" t="s">
        <v>128</v>
      </c>
      <c r="H20" s="715"/>
      <c r="I20" s="716"/>
    </row>
    <row r="21" spans="1:9" ht="13.5" customHeight="1">
      <c r="A21" s="707"/>
      <c r="B21" s="708"/>
      <c r="C21" s="708"/>
      <c r="D21" s="709"/>
      <c r="E21" s="709"/>
      <c r="F21" s="709"/>
      <c r="G21" s="709"/>
      <c r="H21" s="709"/>
      <c r="I21" s="710"/>
    </row>
    <row r="22" spans="1:9" ht="13.5" customHeight="1">
      <c r="A22" s="468"/>
      <c r="B22" s="564"/>
      <c r="C22" s="564"/>
      <c r="D22" s="711"/>
      <c r="E22" s="711"/>
      <c r="F22" s="711"/>
      <c r="G22" s="711"/>
      <c r="H22" s="711"/>
      <c r="I22" s="712"/>
    </row>
    <row r="23" spans="1:9" ht="13.5" customHeight="1" thickBot="1">
      <c r="A23" s="701"/>
      <c r="B23" s="702"/>
      <c r="C23" s="702"/>
      <c r="D23" s="703"/>
      <c r="E23" s="703"/>
      <c r="F23" s="703"/>
      <c r="G23" s="703"/>
      <c r="H23" s="703"/>
      <c r="I23" s="704"/>
    </row>
    <row r="24" spans="1:9" ht="4.5" customHeight="1" thickBot="1">
      <c r="A24" s="705"/>
      <c r="B24" s="705"/>
      <c r="C24" s="705"/>
      <c r="D24" s="706"/>
      <c r="E24" s="706"/>
      <c r="F24" s="706"/>
      <c r="G24" s="706"/>
      <c r="H24" s="706"/>
      <c r="I24" s="706"/>
    </row>
    <row r="25" spans="1:9" ht="13.5" customHeight="1" thickBot="1">
      <c r="A25" s="553" t="s">
        <v>159</v>
      </c>
      <c r="B25" s="553"/>
      <c r="C25" s="695"/>
      <c r="D25" s="696"/>
      <c r="E25" s="697"/>
      <c r="F25" s="697"/>
      <c r="G25" s="697"/>
      <c r="H25" s="697"/>
      <c r="I25" s="698"/>
    </row>
    <row r="26" spans="1:9" ht="12">
      <c r="A26" s="699"/>
      <c r="B26" s="699"/>
      <c r="C26" s="699"/>
      <c r="D26" s="699"/>
      <c r="E26" s="699"/>
      <c r="F26" s="699"/>
      <c r="G26" s="699"/>
      <c r="H26" s="699"/>
      <c r="I26" s="699"/>
    </row>
    <row r="27" spans="1:9" ht="24.75" customHeight="1">
      <c r="A27" s="700" t="s">
        <v>532</v>
      </c>
      <c r="B27" s="700"/>
      <c r="C27" s="700"/>
      <c r="D27" s="700"/>
      <c r="E27" s="700"/>
      <c r="F27" s="700"/>
      <c r="G27" s="700"/>
      <c r="H27" s="700"/>
      <c r="I27" s="700"/>
    </row>
    <row r="28" spans="1:9" ht="4.5" customHeight="1">
      <c r="A28" s="511"/>
      <c r="B28" s="511"/>
      <c r="C28" s="511"/>
      <c r="D28" s="511"/>
      <c r="E28" s="511"/>
      <c r="F28" s="511"/>
      <c r="G28" s="511"/>
      <c r="H28" s="511"/>
      <c r="I28" s="511"/>
    </row>
    <row r="29" spans="1:9" ht="24.75" customHeight="1">
      <c r="A29" s="674" t="s">
        <v>471</v>
      </c>
      <c r="B29" s="677" t="s">
        <v>168</v>
      </c>
      <c r="C29" s="679"/>
      <c r="D29" s="678"/>
      <c r="E29" s="677" t="s">
        <v>474</v>
      </c>
      <c r="F29" s="678"/>
      <c r="G29" s="692" t="s">
        <v>484</v>
      </c>
      <c r="H29" s="677" t="s">
        <v>479</v>
      </c>
      <c r="I29" s="679"/>
    </row>
    <row r="30" spans="1:9" ht="13.5" customHeight="1">
      <c r="A30" s="690"/>
      <c r="B30" s="692" t="s">
        <v>472</v>
      </c>
      <c r="C30" s="677" t="s">
        <v>522</v>
      </c>
      <c r="D30" s="678"/>
      <c r="E30" s="692" t="s">
        <v>475</v>
      </c>
      <c r="F30" s="692" t="s">
        <v>476</v>
      </c>
      <c r="G30" s="694"/>
      <c r="H30" s="692" t="s">
        <v>483</v>
      </c>
      <c r="I30" s="660" t="s">
        <v>42</v>
      </c>
    </row>
    <row r="31" spans="1:9" ht="59.25" customHeight="1">
      <c r="A31" s="691"/>
      <c r="B31" s="693"/>
      <c r="C31" s="197" t="s">
        <v>43</v>
      </c>
      <c r="D31" s="197" t="s">
        <v>44</v>
      </c>
      <c r="E31" s="693"/>
      <c r="F31" s="693"/>
      <c r="G31" s="693"/>
      <c r="H31" s="693"/>
      <c r="I31" s="672"/>
    </row>
    <row r="32" spans="1:9" ht="12.75" thickBot="1">
      <c r="A32" s="188" t="s">
        <v>466</v>
      </c>
      <c r="B32" s="194" t="s">
        <v>127</v>
      </c>
      <c r="C32" s="194" t="s">
        <v>128</v>
      </c>
      <c r="D32" s="194" t="s">
        <v>473</v>
      </c>
      <c r="E32" s="194" t="s">
        <v>477</v>
      </c>
      <c r="F32" s="194" t="s">
        <v>478</v>
      </c>
      <c r="G32" s="194" t="s">
        <v>480</v>
      </c>
      <c r="H32" s="194" t="s">
        <v>481</v>
      </c>
      <c r="I32" s="195" t="s">
        <v>482</v>
      </c>
    </row>
    <row r="33" spans="1:9" ht="13.5" customHeight="1">
      <c r="A33" s="199"/>
      <c r="B33" s="222"/>
      <c r="C33" s="200"/>
      <c r="D33" s="200"/>
      <c r="E33" s="207"/>
      <c r="F33" s="207"/>
      <c r="G33" s="200"/>
      <c r="H33" s="201"/>
      <c r="I33" s="225"/>
    </row>
    <row r="34" spans="1:9" ht="13.5" customHeight="1">
      <c r="A34" s="202"/>
      <c r="B34" s="223"/>
      <c r="C34" s="198"/>
      <c r="D34" s="198"/>
      <c r="E34" s="208"/>
      <c r="F34" s="208"/>
      <c r="G34" s="198"/>
      <c r="H34" s="203"/>
      <c r="I34" s="225"/>
    </row>
    <row r="35" spans="1:9" ht="13.5" customHeight="1" thickBot="1">
      <c r="A35" s="204"/>
      <c r="B35" s="224"/>
      <c r="C35" s="205"/>
      <c r="D35" s="205"/>
      <c r="E35" s="209"/>
      <c r="F35" s="209"/>
      <c r="G35" s="205"/>
      <c r="H35" s="206"/>
      <c r="I35" s="225"/>
    </row>
    <row r="36" spans="1:9" ht="12">
      <c r="A36" s="699"/>
      <c r="B36" s="699"/>
      <c r="C36" s="699"/>
      <c r="D36" s="699"/>
      <c r="E36" s="699"/>
      <c r="F36" s="699"/>
      <c r="G36" s="699"/>
      <c r="H36" s="699"/>
      <c r="I36" s="699"/>
    </row>
    <row r="37" spans="1:9" ht="12">
      <c r="A37" s="689" t="s">
        <v>485</v>
      </c>
      <c r="B37" s="689"/>
      <c r="C37" s="689"/>
      <c r="D37" s="689"/>
      <c r="E37" s="689"/>
      <c r="F37" s="689"/>
      <c r="G37" s="689"/>
      <c r="H37" s="689"/>
      <c r="I37" s="689"/>
    </row>
    <row r="38" spans="1:9" ht="4.5" customHeight="1">
      <c r="A38" s="511"/>
      <c r="B38" s="511"/>
      <c r="C38" s="511"/>
      <c r="D38" s="511"/>
      <c r="E38" s="511"/>
      <c r="F38" s="511"/>
      <c r="G38" s="511"/>
      <c r="H38" s="511"/>
      <c r="I38" s="511"/>
    </row>
    <row r="39" spans="1:9" ht="13.5" customHeight="1">
      <c r="A39" s="679" t="s">
        <v>486</v>
      </c>
      <c r="B39" s="679"/>
      <c r="C39" s="678"/>
      <c r="D39" s="677" t="s">
        <v>487</v>
      </c>
      <c r="E39" s="679"/>
      <c r="F39" s="679"/>
      <c r="G39" s="678"/>
      <c r="H39" s="660" t="s">
        <v>488</v>
      </c>
      <c r="I39" s="661"/>
    </row>
    <row r="40" spans="1:9" ht="50.25" customHeight="1">
      <c r="A40" s="196" t="s">
        <v>489</v>
      </c>
      <c r="B40" s="677" t="s">
        <v>490</v>
      </c>
      <c r="C40" s="678"/>
      <c r="D40" s="677" t="s">
        <v>451</v>
      </c>
      <c r="E40" s="678"/>
      <c r="F40" s="677" t="s">
        <v>523</v>
      </c>
      <c r="G40" s="678"/>
      <c r="H40" s="672"/>
      <c r="I40" s="673"/>
    </row>
    <row r="41" spans="1:9" ht="12.75" thickBot="1">
      <c r="A41" s="196" t="s">
        <v>466</v>
      </c>
      <c r="B41" s="660" t="s">
        <v>127</v>
      </c>
      <c r="C41" s="674"/>
      <c r="D41" s="660" t="s">
        <v>128</v>
      </c>
      <c r="E41" s="674"/>
      <c r="F41" s="660" t="s">
        <v>473</v>
      </c>
      <c r="G41" s="674"/>
      <c r="H41" s="660" t="s">
        <v>477</v>
      </c>
      <c r="I41" s="661"/>
    </row>
    <row r="42" spans="1:9" ht="13.5" customHeight="1">
      <c r="A42" s="225"/>
      <c r="B42" s="682"/>
      <c r="C42" s="683"/>
      <c r="D42" s="670"/>
      <c r="E42" s="671"/>
      <c r="F42" s="670"/>
      <c r="G42" s="671"/>
      <c r="H42" s="662"/>
      <c r="I42" s="663"/>
    </row>
    <row r="43" spans="1:9" ht="13.5" customHeight="1">
      <c r="A43" s="225"/>
      <c r="B43" s="684"/>
      <c r="C43" s="652"/>
      <c r="D43" s="675"/>
      <c r="E43" s="676"/>
      <c r="F43" s="675"/>
      <c r="G43" s="676"/>
      <c r="H43" s="653"/>
      <c r="I43" s="664"/>
    </row>
    <row r="44" spans="1:9" ht="13.5" customHeight="1" thickBot="1">
      <c r="A44" s="225"/>
      <c r="B44" s="685"/>
      <c r="C44" s="686"/>
      <c r="D44" s="668"/>
      <c r="E44" s="669"/>
      <c r="F44" s="668"/>
      <c r="G44" s="669"/>
      <c r="H44" s="665"/>
      <c r="I44" s="666"/>
    </row>
    <row r="45" spans="1:9" ht="12.75" thickBot="1">
      <c r="A45" s="210"/>
      <c r="B45" s="687" t="s">
        <v>159</v>
      </c>
      <c r="C45" s="688"/>
      <c r="D45" s="680">
        <f>SUM(D42:E44)</f>
        <v>0</v>
      </c>
      <c r="E45" s="681"/>
      <c r="F45" s="658">
        <f>SUM(F42:G44)</f>
        <v>0</v>
      </c>
      <c r="G45" s="659"/>
      <c r="H45" s="667"/>
      <c r="I45" s="667"/>
    </row>
    <row r="46" spans="1:9" ht="26.25" customHeight="1">
      <c r="A46" s="539" t="s">
        <v>463</v>
      </c>
      <c r="B46" s="539"/>
      <c r="C46" s="539"/>
      <c r="D46" s="539"/>
      <c r="E46" s="539"/>
      <c r="F46" s="539"/>
      <c r="G46" s="539"/>
      <c r="H46" s="539"/>
      <c r="I46" s="539"/>
    </row>
    <row r="47" spans="1:9" ht="12">
      <c r="A47" s="539" t="s">
        <v>464</v>
      </c>
      <c r="B47" s="539"/>
      <c r="C47" s="539"/>
      <c r="D47" s="539"/>
      <c r="E47" s="539"/>
      <c r="F47" s="539"/>
      <c r="G47" s="539"/>
      <c r="H47" s="539"/>
      <c r="I47" s="539"/>
    </row>
  </sheetData>
  <sheetProtection/>
  <mergeCells count="98">
    <mergeCell ref="A3:I3"/>
    <mergeCell ref="A4:I4"/>
    <mergeCell ref="A5:I5"/>
    <mergeCell ref="D19:F19"/>
    <mergeCell ref="G19:I19"/>
    <mergeCell ref="D13:F13"/>
    <mergeCell ref="D9:F9"/>
    <mergeCell ref="G9:I9"/>
    <mergeCell ref="A12:C12"/>
    <mergeCell ref="G13:I13"/>
    <mergeCell ref="A20:C20"/>
    <mergeCell ref="D20:F20"/>
    <mergeCell ref="G20:I20"/>
    <mergeCell ref="A1:H1"/>
    <mergeCell ref="A9:C9"/>
    <mergeCell ref="A10:C10"/>
    <mergeCell ref="A11:C11"/>
    <mergeCell ref="A2:I2"/>
    <mergeCell ref="A13:C13"/>
    <mergeCell ref="D10:F10"/>
    <mergeCell ref="A36:I36"/>
    <mergeCell ref="A6:I6"/>
    <mergeCell ref="A15:I15"/>
    <mergeCell ref="A16:I16"/>
    <mergeCell ref="A17:I17"/>
    <mergeCell ref="A18:C19"/>
    <mergeCell ref="D18:I18"/>
    <mergeCell ref="G12:I12"/>
    <mergeCell ref="D8:F8"/>
    <mergeCell ref="G8:I8"/>
    <mergeCell ref="D14:F14"/>
    <mergeCell ref="G14:I14"/>
    <mergeCell ref="A7:C8"/>
    <mergeCell ref="D7:I7"/>
    <mergeCell ref="A14:C14"/>
    <mergeCell ref="G10:I10"/>
    <mergeCell ref="D11:F11"/>
    <mergeCell ref="G11:I11"/>
    <mergeCell ref="D12:F12"/>
    <mergeCell ref="A21:C21"/>
    <mergeCell ref="D21:F21"/>
    <mergeCell ref="G21:I21"/>
    <mergeCell ref="A22:C22"/>
    <mergeCell ref="D22:F22"/>
    <mergeCell ref="G22:I22"/>
    <mergeCell ref="A23:C23"/>
    <mergeCell ref="D23:F23"/>
    <mergeCell ref="G23:I23"/>
    <mergeCell ref="A24:C24"/>
    <mergeCell ref="D24:F24"/>
    <mergeCell ref="G24:I24"/>
    <mergeCell ref="G29:G31"/>
    <mergeCell ref="A25:C25"/>
    <mergeCell ref="D25:F25"/>
    <mergeCell ref="G25:I25"/>
    <mergeCell ref="A26:I26"/>
    <mergeCell ref="H29:I29"/>
    <mergeCell ref="H30:H31"/>
    <mergeCell ref="I30:I31"/>
    <mergeCell ref="A27:I27"/>
    <mergeCell ref="A37:I37"/>
    <mergeCell ref="A38:I38"/>
    <mergeCell ref="A28:I28"/>
    <mergeCell ref="B29:D29"/>
    <mergeCell ref="A29:A31"/>
    <mergeCell ref="B30:B31"/>
    <mergeCell ref="C30:D30"/>
    <mergeCell ref="E29:F29"/>
    <mergeCell ref="E30:E31"/>
    <mergeCell ref="F30:F31"/>
    <mergeCell ref="D45:E45"/>
    <mergeCell ref="B42:C42"/>
    <mergeCell ref="B43:C43"/>
    <mergeCell ref="B44:C44"/>
    <mergeCell ref="B45:C45"/>
    <mergeCell ref="D43:E43"/>
    <mergeCell ref="D44:E44"/>
    <mergeCell ref="A39:C39"/>
    <mergeCell ref="B40:C40"/>
    <mergeCell ref="B41:C41"/>
    <mergeCell ref="D39:G39"/>
    <mergeCell ref="D40:E40"/>
    <mergeCell ref="D41:E41"/>
    <mergeCell ref="H39:I40"/>
    <mergeCell ref="F41:G41"/>
    <mergeCell ref="F42:G42"/>
    <mergeCell ref="F43:G43"/>
    <mergeCell ref="F40:G40"/>
    <mergeCell ref="A46:I46"/>
    <mergeCell ref="A47:I47"/>
    <mergeCell ref="F45:G45"/>
    <mergeCell ref="H41:I41"/>
    <mergeCell ref="H42:I42"/>
    <mergeCell ref="H43:I43"/>
    <mergeCell ref="H44:I44"/>
    <mergeCell ref="H45:I45"/>
    <mergeCell ref="F44:G44"/>
    <mergeCell ref="D42:E42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7"/>
  <sheetViews>
    <sheetView showGridLines="0" zoomScaleSheetLayoutView="75" zoomScalePageLayoutView="0" workbookViewId="0" topLeftCell="A1">
      <selection activeCell="G201" sqref="G201"/>
    </sheetView>
  </sheetViews>
  <sheetFormatPr defaultColWidth="9.00390625" defaultRowHeight="12.75"/>
  <cols>
    <col min="1" max="1" width="18.375" style="111" customWidth="1"/>
    <col min="2" max="2" width="27.875" style="111" customWidth="1"/>
    <col min="3" max="3" width="4.25390625" style="112" customWidth="1"/>
    <col min="4" max="9" width="13.375" style="109" customWidth="1"/>
    <col min="10" max="14" width="0.875" style="109" customWidth="1"/>
    <col min="15" max="16384" width="9.125" style="109" customWidth="1"/>
  </cols>
  <sheetData>
    <row r="1" spans="1:9" s="14" customFormat="1" ht="13.5" customHeight="1" thickBot="1">
      <c r="A1" s="540" t="s">
        <v>77</v>
      </c>
      <c r="B1" s="540"/>
      <c r="C1" s="540"/>
      <c r="D1" s="540"/>
      <c r="E1" s="540"/>
      <c r="F1" s="540"/>
      <c r="G1" s="540"/>
      <c r="H1" s="480"/>
      <c r="I1" s="48" t="s">
        <v>169</v>
      </c>
    </row>
    <row r="2" spans="1:9" s="14" customFormat="1" ht="12">
      <c r="A2" s="561"/>
      <c r="B2" s="561"/>
      <c r="C2" s="561"/>
      <c r="D2" s="561"/>
      <c r="E2" s="561"/>
      <c r="F2" s="561"/>
      <c r="G2" s="561"/>
      <c r="H2" s="561"/>
      <c r="I2" s="561"/>
    </row>
    <row r="3" spans="1:9" s="14" customFormat="1" ht="15" customHeight="1">
      <c r="A3" s="464" t="s">
        <v>170</v>
      </c>
      <c r="B3" s="464"/>
      <c r="C3" s="464"/>
      <c r="D3" s="464"/>
      <c r="E3" s="464"/>
      <c r="F3" s="464"/>
      <c r="G3" s="464"/>
      <c r="H3" s="464"/>
      <c r="I3" s="464"/>
    </row>
    <row r="4" spans="1:9" s="14" customFormat="1" ht="12">
      <c r="A4" s="561"/>
      <c r="B4" s="561"/>
      <c r="C4" s="561"/>
      <c r="D4" s="561"/>
      <c r="E4" s="561"/>
      <c r="F4" s="561"/>
      <c r="G4" s="561"/>
      <c r="H4" s="561"/>
      <c r="I4" s="561"/>
    </row>
    <row r="5" spans="1:9" s="14" customFormat="1" ht="12">
      <c r="A5" s="16" t="s">
        <v>156</v>
      </c>
      <c r="B5" s="827" t="s">
        <v>755</v>
      </c>
      <c r="C5" s="827"/>
      <c r="D5" s="827"/>
      <c r="E5" s="827"/>
      <c r="F5" s="827"/>
      <c r="G5" s="827"/>
      <c r="H5" s="827"/>
      <c r="I5" s="827"/>
    </row>
    <row r="6" spans="2:9" s="14" customFormat="1" ht="12.75" customHeight="1">
      <c r="B6" s="513" t="s">
        <v>530</v>
      </c>
      <c r="C6" s="513"/>
      <c r="D6" s="513"/>
      <c r="E6" s="513"/>
      <c r="F6" s="513"/>
      <c r="G6" s="513"/>
      <c r="H6" s="513"/>
      <c r="I6" s="513"/>
    </row>
    <row r="7" spans="1:9" s="14" customFormat="1" ht="12">
      <c r="A7" s="561"/>
      <c r="B7" s="561"/>
      <c r="C7" s="561"/>
      <c r="D7" s="561"/>
      <c r="E7" s="561"/>
      <c r="F7" s="561"/>
      <c r="G7" s="561"/>
      <c r="H7" s="561"/>
      <c r="I7" s="561"/>
    </row>
    <row r="8" spans="1:9" s="14" customFormat="1" ht="15" customHeight="1">
      <c r="A8" s="464" t="s">
        <v>443</v>
      </c>
      <c r="B8" s="464"/>
      <c r="C8" s="464"/>
      <c r="D8" s="464"/>
      <c r="E8" s="464"/>
      <c r="F8" s="464"/>
      <c r="G8" s="464"/>
      <c r="H8" s="464"/>
      <c r="I8" s="464"/>
    </row>
    <row r="9" spans="4:9" ht="6.75" customHeight="1">
      <c r="D9" s="113"/>
      <c r="E9" s="114"/>
      <c r="F9" s="114"/>
      <c r="G9" s="114"/>
      <c r="H9" s="114"/>
      <c r="I9" s="114"/>
    </row>
    <row r="10" spans="1:9" ht="12.75" customHeight="1">
      <c r="A10" s="762" t="s">
        <v>171</v>
      </c>
      <c r="B10" s="763"/>
      <c r="C10" s="766" t="s">
        <v>172</v>
      </c>
      <c r="D10" s="756" t="s">
        <v>173</v>
      </c>
      <c r="E10" s="756"/>
      <c r="F10" s="756"/>
      <c r="G10" s="756"/>
      <c r="H10" s="756" t="s">
        <v>403</v>
      </c>
      <c r="I10" s="757"/>
    </row>
    <row r="11" spans="1:9" ht="25.5" customHeight="1">
      <c r="A11" s="764"/>
      <c r="B11" s="765"/>
      <c r="C11" s="767"/>
      <c r="D11" s="756" t="s">
        <v>404</v>
      </c>
      <c r="E11" s="756"/>
      <c r="F11" s="756" t="s">
        <v>405</v>
      </c>
      <c r="G11" s="756"/>
      <c r="H11" s="756"/>
      <c r="I11" s="757"/>
    </row>
    <row r="12" spans="1:9" ht="10.5" customHeight="1" thickBot="1">
      <c r="A12" s="758">
        <v>1</v>
      </c>
      <c r="B12" s="759"/>
      <c r="C12" s="172" t="s">
        <v>127</v>
      </c>
      <c r="D12" s="769">
        <v>3</v>
      </c>
      <c r="E12" s="769"/>
      <c r="F12" s="769">
        <v>4</v>
      </c>
      <c r="G12" s="769"/>
      <c r="H12" s="769">
        <v>5</v>
      </c>
      <c r="I12" s="770"/>
    </row>
    <row r="13" spans="1:9" ht="16.5" customHeight="1">
      <c r="A13" s="760" t="s">
        <v>177</v>
      </c>
      <c r="B13" s="761"/>
      <c r="C13" s="116"/>
      <c r="D13" s="729">
        <v>1354751.71</v>
      </c>
      <c r="E13" s="730"/>
      <c r="F13" s="729">
        <v>1354751.71</v>
      </c>
      <c r="G13" s="730"/>
      <c r="H13" s="729">
        <v>0</v>
      </c>
      <c r="I13" s="768"/>
    </row>
    <row r="14" spans="1:9" ht="16.5" customHeight="1">
      <c r="A14" s="781" t="s">
        <v>178</v>
      </c>
      <c r="B14" s="782"/>
      <c r="C14" s="62" t="s">
        <v>105</v>
      </c>
      <c r="D14" s="720"/>
      <c r="E14" s="721"/>
      <c r="F14" s="720"/>
      <c r="G14" s="721"/>
      <c r="H14" s="720"/>
      <c r="I14" s="722"/>
    </row>
    <row r="15" spans="1:9" ht="16.5" customHeight="1">
      <c r="A15" s="731" t="s">
        <v>179</v>
      </c>
      <c r="B15" s="732"/>
      <c r="C15" s="117"/>
      <c r="D15" s="726">
        <v>626508.92</v>
      </c>
      <c r="E15" s="727"/>
      <c r="F15" s="726">
        <v>626508.92</v>
      </c>
      <c r="G15" s="727"/>
      <c r="H15" s="773" t="s">
        <v>756</v>
      </c>
      <c r="I15" s="774"/>
    </row>
    <row r="16" spans="1:9" ht="16.5" customHeight="1">
      <c r="A16" s="733" t="s">
        <v>180</v>
      </c>
      <c r="B16" s="734"/>
      <c r="C16" s="62" t="s">
        <v>129</v>
      </c>
      <c r="D16" s="720"/>
      <c r="E16" s="721"/>
      <c r="F16" s="720"/>
      <c r="G16" s="721"/>
      <c r="H16" s="775"/>
      <c r="I16" s="776"/>
    </row>
    <row r="17" spans="1:9" ht="16.5" customHeight="1">
      <c r="A17" s="735" t="s">
        <v>181</v>
      </c>
      <c r="B17" s="736"/>
      <c r="C17" s="62" t="s">
        <v>131</v>
      </c>
      <c r="D17" s="723">
        <v>728242.79</v>
      </c>
      <c r="E17" s="724"/>
      <c r="F17" s="723">
        <v>728242.79</v>
      </c>
      <c r="G17" s="724"/>
      <c r="H17" s="771" t="s">
        <v>756</v>
      </c>
      <c r="I17" s="772"/>
    </row>
    <row r="18" spans="1:9" ht="16.5" customHeight="1">
      <c r="A18" s="735" t="s">
        <v>182</v>
      </c>
      <c r="B18" s="736"/>
      <c r="C18" s="62" t="s">
        <v>132</v>
      </c>
      <c r="D18" s="723"/>
      <c r="E18" s="724"/>
      <c r="F18" s="723"/>
      <c r="G18" s="724"/>
      <c r="H18" s="771"/>
      <c r="I18" s="772"/>
    </row>
    <row r="19" spans="1:9" ht="16.5" customHeight="1">
      <c r="A19" s="752" t="s">
        <v>183</v>
      </c>
      <c r="B19" s="753"/>
      <c r="C19" s="62" t="s">
        <v>184</v>
      </c>
      <c r="D19" s="723">
        <v>1354751.71</v>
      </c>
      <c r="E19" s="724"/>
      <c r="F19" s="723">
        <v>1354751.71</v>
      </c>
      <c r="G19" s="724"/>
      <c r="H19" s="771" t="s">
        <v>756</v>
      </c>
      <c r="I19" s="772"/>
    </row>
    <row r="20" spans="1:9" ht="16.5" customHeight="1">
      <c r="A20" s="731" t="s">
        <v>179</v>
      </c>
      <c r="B20" s="732"/>
      <c r="C20" s="117"/>
      <c r="D20" s="726">
        <v>626508.92</v>
      </c>
      <c r="E20" s="727"/>
      <c r="F20" s="726">
        <v>626508.92</v>
      </c>
      <c r="G20" s="727"/>
      <c r="H20" s="773" t="s">
        <v>756</v>
      </c>
      <c r="I20" s="774"/>
    </row>
    <row r="21" spans="1:9" ht="26.25" customHeight="1">
      <c r="A21" s="733" t="s">
        <v>185</v>
      </c>
      <c r="B21" s="734"/>
      <c r="C21" s="62" t="s">
        <v>186</v>
      </c>
      <c r="D21" s="720"/>
      <c r="E21" s="721"/>
      <c r="F21" s="720"/>
      <c r="G21" s="721"/>
      <c r="H21" s="775"/>
      <c r="I21" s="776"/>
    </row>
    <row r="22" spans="1:9" ht="26.25" customHeight="1">
      <c r="A22" s="735" t="s">
        <v>187</v>
      </c>
      <c r="B22" s="736"/>
      <c r="C22" s="62" t="s">
        <v>188</v>
      </c>
      <c r="D22" s="723">
        <v>728242.79</v>
      </c>
      <c r="E22" s="724"/>
      <c r="F22" s="723">
        <v>728242.79</v>
      </c>
      <c r="G22" s="724"/>
      <c r="H22" s="771" t="s">
        <v>756</v>
      </c>
      <c r="I22" s="772"/>
    </row>
    <row r="23" spans="1:9" ht="16.5" customHeight="1">
      <c r="A23" s="735" t="s">
        <v>189</v>
      </c>
      <c r="B23" s="736"/>
      <c r="C23" s="62" t="s">
        <v>190</v>
      </c>
      <c r="D23" s="723"/>
      <c r="E23" s="724"/>
      <c r="F23" s="723"/>
      <c r="G23" s="724"/>
      <c r="H23" s="771"/>
      <c r="I23" s="772"/>
    </row>
    <row r="24" spans="1:9" ht="16.5" customHeight="1">
      <c r="A24" s="783" t="s">
        <v>191</v>
      </c>
      <c r="B24" s="784"/>
      <c r="C24" s="62" t="s">
        <v>192</v>
      </c>
      <c r="D24" s="723">
        <f>D13-D19</f>
        <v>0</v>
      </c>
      <c r="E24" s="724"/>
      <c r="F24" s="723">
        <f>F13-F19</f>
        <v>0</v>
      </c>
      <c r="G24" s="724"/>
      <c r="H24" s="723">
        <f>H13-H19</f>
        <v>0</v>
      </c>
      <c r="I24" s="725"/>
    </row>
    <row r="25" spans="1:9" ht="13.5" customHeight="1">
      <c r="A25" s="731" t="s">
        <v>107</v>
      </c>
      <c r="B25" s="732"/>
      <c r="C25" s="117"/>
      <c r="D25" s="726">
        <f>D15-D20</f>
        <v>0</v>
      </c>
      <c r="E25" s="727"/>
      <c r="F25" s="726">
        <f>F15-F20</f>
        <v>0</v>
      </c>
      <c r="G25" s="727"/>
      <c r="H25" s="726">
        <f>H15-H20</f>
        <v>0</v>
      </c>
      <c r="I25" s="728"/>
    </row>
    <row r="26" spans="1:9" ht="26.25" customHeight="1">
      <c r="A26" s="733" t="s">
        <v>193</v>
      </c>
      <c r="B26" s="734"/>
      <c r="C26" s="62" t="s">
        <v>194</v>
      </c>
      <c r="D26" s="720"/>
      <c r="E26" s="721"/>
      <c r="F26" s="720"/>
      <c r="G26" s="721"/>
      <c r="H26" s="720"/>
      <c r="I26" s="722"/>
    </row>
    <row r="27" spans="1:9" ht="26.25" customHeight="1">
      <c r="A27" s="735" t="s">
        <v>195</v>
      </c>
      <c r="B27" s="736"/>
      <c r="C27" s="62" t="s">
        <v>196</v>
      </c>
      <c r="D27" s="723">
        <f>D17-D22</f>
        <v>0</v>
      </c>
      <c r="E27" s="724"/>
      <c r="F27" s="723">
        <f>F17-F22</f>
        <v>0</v>
      </c>
      <c r="G27" s="724"/>
      <c r="H27" s="723">
        <f>H17-H22</f>
        <v>0</v>
      </c>
      <c r="I27" s="725"/>
    </row>
    <row r="28" spans="1:9" ht="26.25" customHeight="1" thickBot="1">
      <c r="A28" s="735" t="s">
        <v>501</v>
      </c>
      <c r="B28" s="736"/>
      <c r="C28" s="63" t="s">
        <v>197</v>
      </c>
      <c r="D28" s="737">
        <f>D18-D23</f>
        <v>0</v>
      </c>
      <c r="E28" s="738"/>
      <c r="F28" s="737">
        <f>F18-F23</f>
        <v>0</v>
      </c>
      <c r="G28" s="738"/>
      <c r="H28" s="737">
        <f>H18-H23</f>
        <v>0</v>
      </c>
      <c r="I28" s="742"/>
    </row>
    <row r="29" spans="1:9" ht="16.5" customHeight="1">
      <c r="A29" s="749"/>
      <c r="B29" s="749"/>
      <c r="C29" s="118"/>
      <c r="D29" s="118"/>
      <c r="E29" s="119"/>
      <c r="F29" s="119"/>
      <c r="G29" s="119"/>
      <c r="H29" s="119"/>
      <c r="I29" s="120" t="s">
        <v>198</v>
      </c>
    </row>
    <row r="30" spans="1:9" ht="12.75" customHeight="1">
      <c r="A30" s="762" t="s">
        <v>171</v>
      </c>
      <c r="B30" s="763"/>
      <c r="C30" s="766" t="s">
        <v>172</v>
      </c>
      <c r="D30" s="756" t="s">
        <v>173</v>
      </c>
      <c r="E30" s="756"/>
      <c r="F30" s="756"/>
      <c r="G30" s="756"/>
      <c r="H30" s="756" t="s">
        <v>403</v>
      </c>
      <c r="I30" s="757"/>
    </row>
    <row r="31" spans="1:9" ht="25.5" customHeight="1">
      <c r="A31" s="764"/>
      <c r="B31" s="765"/>
      <c r="C31" s="767"/>
      <c r="D31" s="756" t="s">
        <v>404</v>
      </c>
      <c r="E31" s="756"/>
      <c r="F31" s="756" t="s">
        <v>405</v>
      </c>
      <c r="G31" s="756"/>
      <c r="H31" s="756"/>
      <c r="I31" s="757"/>
    </row>
    <row r="32" spans="1:9" ht="10.5" customHeight="1" thickBot="1">
      <c r="A32" s="758">
        <v>1</v>
      </c>
      <c r="B32" s="759"/>
      <c r="C32" s="174" t="s">
        <v>127</v>
      </c>
      <c r="D32" s="754">
        <v>3</v>
      </c>
      <c r="E32" s="754"/>
      <c r="F32" s="754">
        <v>4</v>
      </c>
      <c r="G32" s="754"/>
      <c r="H32" s="754">
        <v>5</v>
      </c>
      <c r="I32" s="755"/>
    </row>
    <row r="33" spans="1:9" ht="27" customHeight="1">
      <c r="A33" s="747" t="s">
        <v>406</v>
      </c>
      <c r="B33" s="748"/>
      <c r="C33" s="175" t="s">
        <v>199</v>
      </c>
      <c r="D33" s="779"/>
      <c r="E33" s="779"/>
      <c r="F33" s="779"/>
      <c r="G33" s="779"/>
      <c r="H33" s="779"/>
      <c r="I33" s="788"/>
    </row>
    <row r="34" spans="1:9" ht="16.5" customHeight="1">
      <c r="A34" s="731" t="s">
        <v>107</v>
      </c>
      <c r="B34" s="732"/>
      <c r="C34" s="61"/>
      <c r="D34" s="777"/>
      <c r="E34" s="777"/>
      <c r="F34" s="777"/>
      <c r="G34" s="777"/>
      <c r="H34" s="777"/>
      <c r="I34" s="780"/>
    </row>
    <row r="35" spans="1:9" ht="16.5" customHeight="1">
      <c r="A35" s="733" t="s">
        <v>407</v>
      </c>
      <c r="B35" s="734"/>
      <c r="C35" s="62" t="s">
        <v>200</v>
      </c>
      <c r="D35" s="777"/>
      <c r="E35" s="777"/>
      <c r="F35" s="777"/>
      <c r="G35" s="777"/>
      <c r="H35" s="777"/>
      <c r="I35" s="780"/>
    </row>
    <row r="36" spans="1:9" ht="16.5" customHeight="1">
      <c r="A36" s="735" t="s">
        <v>408</v>
      </c>
      <c r="B36" s="736"/>
      <c r="C36" s="31" t="s">
        <v>201</v>
      </c>
      <c r="D36" s="777"/>
      <c r="E36" s="777"/>
      <c r="F36" s="777"/>
      <c r="G36" s="777"/>
      <c r="H36" s="777"/>
      <c r="I36" s="780"/>
    </row>
    <row r="37" spans="1:9" ht="16.5" customHeight="1">
      <c r="A37" s="752" t="s">
        <v>409</v>
      </c>
      <c r="B37" s="753"/>
      <c r="C37" s="31" t="s">
        <v>133</v>
      </c>
      <c r="D37" s="777"/>
      <c r="E37" s="777"/>
      <c r="F37" s="777"/>
      <c r="G37" s="777"/>
      <c r="H37" s="777"/>
      <c r="I37" s="780"/>
    </row>
    <row r="38" spans="1:9" ht="16.5" customHeight="1">
      <c r="A38" s="731" t="s">
        <v>107</v>
      </c>
      <c r="B38" s="732"/>
      <c r="C38" s="61"/>
      <c r="D38" s="777"/>
      <c r="E38" s="777"/>
      <c r="F38" s="777"/>
      <c r="G38" s="777"/>
      <c r="H38" s="777"/>
      <c r="I38" s="780"/>
    </row>
    <row r="39" spans="1:9" ht="26.25" customHeight="1">
      <c r="A39" s="733" t="s">
        <v>438</v>
      </c>
      <c r="B39" s="734"/>
      <c r="C39" s="62" t="s">
        <v>134</v>
      </c>
      <c r="D39" s="777"/>
      <c r="E39" s="777"/>
      <c r="F39" s="777"/>
      <c r="G39" s="777"/>
      <c r="H39" s="777"/>
      <c r="I39" s="780"/>
    </row>
    <row r="40" spans="1:9" ht="16.5" customHeight="1">
      <c r="A40" s="735" t="s">
        <v>410</v>
      </c>
      <c r="B40" s="736"/>
      <c r="C40" s="31" t="s">
        <v>135</v>
      </c>
      <c r="D40" s="777"/>
      <c r="E40" s="777"/>
      <c r="F40" s="777"/>
      <c r="G40" s="777"/>
      <c r="H40" s="777"/>
      <c r="I40" s="780"/>
    </row>
    <row r="41" spans="1:9" ht="28.5" customHeight="1">
      <c r="A41" s="752" t="s">
        <v>411</v>
      </c>
      <c r="B41" s="753"/>
      <c r="C41" s="31" t="s">
        <v>202</v>
      </c>
      <c r="D41" s="777">
        <f>D33-D37</f>
        <v>0</v>
      </c>
      <c r="E41" s="777"/>
      <c r="F41" s="777">
        <f>F33-F37</f>
        <v>0</v>
      </c>
      <c r="G41" s="777"/>
      <c r="H41" s="777">
        <f>H33-H37</f>
        <v>0</v>
      </c>
      <c r="I41" s="780"/>
    </row>
    <row r="42" spans="1:9" ht="16.5" customHeight="1">
      <c r="A42" s="731" t="s">
        <v>107</v>
      </c>
      <c r="B42" s="732"/>
      <c r="C42" s="61"/>
      <c r="D42" s="777">
        <f>D34-D38</f>
        <v>0</v>
      </c>
      <c r="E42" s="777"/>
      <c r="F42" s="777">
        <f>F34-F38</f>
        <v>0</v>
      </c>
      <c r="G42" s="777"/>
      <c r="H42" s="777">
        <f>H34-H38</f>
        <v>0</v>
      </c>
      <c r="I42" s="780"/>
    </row>
    <row r="43" spans="1:9" ht="26.25" customHeight="1">
      <c r="A43" s="733" t="s">
        <v>412</v>
      </c>
      <c r="B43" s="734"/>
      <c r="C43" s="62" t="s">
        <v>203</v>
      </c>
      <c r="D43" s="777"/>
      <c r="E43" s="777"/>
      <c r="F43" s="777"/>
      <c r="G43" s="777"/>
      <c r="H43" s="777"/>
      <c r="I43" s="780"/>
    </row>
    <row r="44" spans="1:9" ht="26.25" customHeight="1">
      <c r="A44" s="735" t="s">
        <v>413</v>
      </c>
      <c r="B44" s="736"/>
      <c r="C44" s="31" t="s">
        <v>204</v>
      </c>
      <c r="D44" s="777">
        <f>D36-D40</f>
        <v>0</v>
      </c>
      <c r="E44" s="777"/>
      <c r="F44" s="777">
        <f>F36-F40</f>
        <v>0</v>
      </c>
      <c r="G44" s="777"/>
      <c r="H44" s="777">
        <f>H36-H40</f>
        <v>0</v>
      </c>
      <c r="I44" s="780"/>
    </row>
    <row r="45" spans="1:9" ht="16.5" customHeight="1">
      <c r="A45" s="752" t="s">
        <v>414</v>
      </c>
      <c r="B45" s="753"/>
      <c r="C45" s="31" t="s">
        <v>137</v>
      </c>
      <c r="D45" s="777"/>
      <c r="E45" s="777"/>
      <c r="F45" s="777"/>
      <c r="G45" s="777"/>
      <c r="H45" s="777"/>
      <c r="I45" s="780"/>
    </row>
    <row r="46" spans="1:9" ht="16.5" customHeight="1" thickBot="1">
      <c r="A46" s="789" t="s">
        <v>205</v>
      </c>
      <c r="B46" s="790"/>
      <c r="C46" s="122" t="s">
        <v>139</v>
      </c>
      <c r="D46" s="778">
        <v>1996.6</v>
      </c>
      <c r="E46" s="778"/>
      <c r="F46" s="778">
        <v>1996.6</v>
      </c>
      <c r="G46" s="778"/>
      <c r="H46" s="778">
        <v>0</v>
      </c>
      <c r="I46" s="838"/>
    </row>
    <row r="47" spans="1:9" ht="15.75" customHeight="1">
      <c r="A47" s="749"/>
      <c r="B47" s="749"/>
      <c r="C47" s="118"/>
      <c r="D47" s="119"/>
      <c r="E47" s="119"/>
      <c r="F47" s="119"/>
      <c r="G47" s="119"/>
      <c r="H47" s="119"/>
      <c r="I47" s="120" t="s">
        <v>213</v>
      </c>
    </row>
    <row r="48" spans="1:9" ht="12.75" customHeight="1">
      <c r="A48" s="762" t="s">
        <v>171</v>
      </c>
      <c r="B48" s="763"/>
      <c r="C48" s="766" t="s">
        <v>172</v>
      </c>
      <c r="D48" s="756" t="s">
        <v>173</v>
      </c>
      <c r="E48" s="756"/>
      <c r="F48" s="756"/>
      <c r="G48" s="756"/>
      <c r="H48" s="756" t="s">
        <v>403</v>
      </c>
      <c r="I48" s="757"/>
    </row>
    <row r="49" spans="1:9" ht="25.5" customHeight="1">
      <c r="A49" s="764"/>
      <c r="B49" s="765"/>
      <c r="C49" s="767"/>
      <c r="D49" s="756" t="s">
        <v>404</v>
      </c>
      <c r="E49" s="756"/>
      <c r="F49" s="756" t="s">
        <v>405</v>
      </c>
      <c r="G49" s="756"/>
      <c r="H49" s="756"/>
      <c r="I49" s="757"/>
    </row>
    <row r="50" spans="1:9" ht="10.5" customHeight="1" thickBot="1">
      <c r="A50" s="758">
        <v>1</v>
      </c>
      <c r="B50" s="759"/>
      <c r="C50" s="174" t="s">
        <v>127</v>
      </c>
      <c r="D50" s="754">
        <v>3</v>
      </c>
      <c r="E50" s="754"/>
      <c r="F50" s="754">
        <v>4</v>
      </c>
      <c r="G50" s="754"/>
      <c r="H50" s="754">
        <v>5</v>
      </c>
      <c r="I50" s="755"/>
    </row>
    <row r="51" spans="1:9" ht="16.5" customHeight="1">
      <c r="A51" s="747" t="s">
        <v>206</v>
      </c>
      <c r="B51" s="748"/>
      <c r="C51" s="175" t="s">
        <v>207</v>
      </c>
      <c r="D51" s="779"/>
      <c r="E51" s="779"/>
      <c r="F51" s="779"/>
      <c r="G51" s="779"/>
      <c r="H51" s="779"/>
      <c r="I51" s="788"/>
    </row>
    <row r="52" spans="1:9" ht="16.5" customHeight="1">
      <c r="A52" s="731" t="s">
        <v>107</v>
      </c>
      <c r="B52" s="732"/>
      <c r="C52" s="61"/>
      <c r="D52" s="777"/>
      <c r="E52" s="777"/>
      <c r="F52" s="777"/>
      <c r="G52" s="777"/>
      <c r="H52" s="777"/>
      <c r="I52" s="780"/>
    </row>
    <row r="53" spans="1:9" ht="16.5" customHeight="1">
      <c r="A53" s="733" t="s">
        <v>208</v>
      </c>
      <c r="B53" s="734"/>
      <c r="C53" s="62" t="s">
        <v>209</v>
      </c>
      <c r="D53" s="777"/>
      <c r="E53" s="777"/>
      <c r="F53" s="777"/>
      <c r="G53" s="777"/>
      <c r="H53" s="777"/>
      <c r="I53" s="780"/>
    </row>
    <row r="54" spans="1:9" ht="26.25" customHeight="1">
      <c r="A54" s="735" t="s">
        <v>439</v>
      </c>
      <c r="B54" s="736"/>
      <c r="C54" s="31" t="s">
        <v>210</v>
      </c>
      <c r="D54" s="777"/>
      <c r="E54" s="777"/>
      <c r="F54" s="777"/>
      <c r="G54" s="777"/>
      <c r="H54" s="777"/>
      <c r="I54" s="780"/>
    </row>
    <row r="55" spans="1:9" ht="16.5" customHeight="1">
      <c r="A55" s="735" t="s">
        <v>211</v>
      </c>
      <c r="B55" s="736"/>
      <c r="C55" s="31" t="s">
        <v>212</v>
      </c>
      <c r="D55" s="777"/>
      <c r="E55" s="777"/>
      <c r="F55" s="777"/>
      <c r="G55" s="777"/>
      <c r="H55" s="777"/>
      <c r="I55" s="780"/>
    </row>
    <row r="56" spans="1:9" ht="16.5" customHeight="1">
      <c r="A56" s="752" t="s">
        <v>214</v>
      </c>
      <c r="B56" s="753"/>
      <c r="C56" s="62" t="s">
        <v>215</v>
      </c>
      <c r="D56" s="720"/>
      <c r="E56" s="721"/>
      <c r="F56" s="720"/>
      <c r="G56" s="721"/>
      <c r="H56" s="720"/>
      <c r="I56" s="722"/>
    </row>
    <row r="57" spans="1:9" ht="16.5" customHeight="1">
      <c r="A57" s="731" t="s">
        <v>107</v>
      </c>
      <c r="B57" s="732"/>
      <c r="C57" s="61"/>
      <c r="D57" s="726"/>
      <c r="E57" s="727"/>
      <c r="F57" s="726"/>
      <c r="G57" s="727"/>
      <c r="H57" s="726"/>
      <c r="I57" s="728"/>
    </row>
    <row r="58" spans="1:9" ht="26.25" customHeight="1">
      <c r="A58" s="733" t="s">
        <v>440</v>
      </c>
      <c r="B58" s="734"/>
      <c r="C58" s="62" t="s">
        <v>216</v>
      </c>
      <c r="D58" s="720"/>
      <c r="E58" s="721"/>
      <c r="F58" s="720"/>
      <c r="G58" s="721"/>
      <c r="H58" s="720"/>
      <c r="I58" s="722"/>
    </row>
    <row r="59" spans="1:9" ht="26.25" customHeight="1">
      <c r="A59" s="735" t="s">
        <v>217</v>
      </c>
      <c r="B59" s="736"/>
      <c r="C59" s="62" t="s">
        <v>218</v>
      </c>
      <c r="D59" s="723"/>
      <c r="E59" s="724"/>
      <c r="F59" s="723"/>
      <c r="G59" s="724"/>
      <c r="H59" s="723"/>
      <c r="I59" s="725"/>
    </row>
    <row r="60" spans="1:9" ht="16.5" customHeight="1">
      <c r="A60" s="735" t="s">
        <v>219</v>
      </c>
      <c r="B60" s="736"/>
      <c r="C60" s="62" t="s">
        <v>220</v>
      </c>
      <c r="D60" s="723"/>
      <c r="E60" s="724"/>
      <c r="F60" s="723"/>
      <c r="G60" s="724"/>
      <c r="H60" s="723"/>
      <c r="I60" s="725"/>
    </row>
    <row r="61" spans="1:9" ht="26.25" customHeight="1">
      <c r="A61" s="801" t="s">
        <v>221</v>
      </c>
      <c r="B61" s="802"/>
      <c r="C61" s="31" t="s">
        <v>141</v>
      </c>
      <c r="D61" s="723">
        <v>19943795.2</v>
      </c>
      <c r="E61" s="724"/>
      <c r="F61" s="723">
        <v>19943795.2</v>
      </c>
      <c r="G61" s="724"/>
      <c r="H61" s="723">
        <v>0</v>
      </c>
      <c r="I61" s="725"/>
    </row>
    <row r="62" spans="1:9" ht="16.5" customHeight="1">
      <c r="A62" s="752" t="s">
        <v>415</v>
      </c>
      <c r="B62" s="753"/>
      <c r="C62" s="62" t="s">
        <v>142</v>
      </c>
      <c r="D62" s="723">
        <v>17777161.27</v>
      </c>
      <c r="E62" s="724"/>
      <c r="F62" s="723">
        <v>17777161.27</v>
      </c>
      <c r="G62" s="724"/>
      <c r="H62" s="723">
        <v>0</v>
      </c>
      <c r="I62" s="725"/>
    </row>
    <row r="63" spans="1:9" ht="26.25" customHeight="1">
      <c r="A63" s="752" t="s">
        <v>222</v>
      </c>
      <c r="B63" s="753"/>
      <c r="C63" s="31" t="s">
        <v>143</v>
      </c>
      <c r="D63" s="723">
        <f>D61-D62</f>
        <v>2166633.9299999997</v>
      </c>
      <c r="E63" s="724"/>
      <c r="F63" s="723">
        <f>F61-F62</f>
        <v>2166633.9299999997</v>
      </c>
      <c r="G63" s="724"/>
      <c r="H63" s="723">
        <f>H61-H62</f>
        <v>0</v>
      </c>
      <c r="I63" s="725"/>
    </row>
    <row r="64" spans="1:9" ht="26.25" customHeight="1" thickBot="1">
      <c r="A64" s="791" t="s">
        <v>223</v>
      </c>
      <c r="B64" s="792"/>
      <c r="C64" s="31" t="s">
        <v>224</v>
      </c>
      <c r="D64" s="737"/>
      <c r="E64" s="738"/>
      <c r="F64" s="737"/>
      <c r="G64" s="738"/>
      <c r="H64" s="737"/>
      <c r="I64" s="742"/>
    </row>
    <row r="65" spans="1:9" ht="39" customHeight="1" thickBot="1">
      <c r="A65" s="793" t="s">
        <v>416</v>
      </c>
      <c r="B65" s="794"/>
      <c r="C65" s="125" t="s">
        <v>145</v>
      </c>
      <c r="D65" s="717">
        <f>SUM(D24,D41,D45,D46,D51,D56,D63,D64)</f>
        <v>2168630.53</v>
      </c>
      <c r="E65" s="718"/>
      <c r="F65" s="717">
        <f>SUM(F24,F41,F45,F46,F51,F56,F63,F64)</f>
        <v>2168630.53</v>
      </c>
      <c r="G65" s="718"/>
      <c r="H65" s="717">
        <f>SUM(H24,H41,H45,H46,H51,H56,H63,H64)</f>
        <v>0</v>
      </c>
      <c r="I65" s="719"/>
    </row>
    <row r="66" spans="1:9" s="126" customFormat="1" ht="14.25" customHeight="1">
      <c r="A66" s="749"/>
      <c r="B66" s="749"/>
      <c r="C66" s="118"/>
      <c r="D66" s="119"/>
      <c r="E66" s="119"/>
      <c r="F66" s="119"/>
      <c r="G66" s="119"/>
      <c r="H66" s="119"/>
      <c r="I66" s="120" t="s">
        <v>231</v>
      </c>
    </row>
    <row r="67" spans="1:9" ht="12.75" customHeight="1">
      <c r="A67" s="762" t="s">
        <v>171</v>
      </c>
      <c r="B67" s="763"/>
      <c r="C67" s="766" t="s">
        <v>172</v>
      </c>
      <c r="D67" s="756" t="s">
        <v>173</v>
      </c>
      <c r="E67" s="756"/>
      <c r="F67" s="756"/>
      <c r="G67" s="756"/>
      <c r="H67" s="756" t="s">
        <v>403</v>
      </c>
      <c r="I67" s="757"/>
    </row>
    <row r="68" spans="1:9" ht="25.5" customHeight="1">
      <c r="A68" s="764"/>
      <c r="B68" s="765"/>
      <c r="C68" s="767"/>
      <c r="D68" s="756" t="s">
        <v>404</v>
      </c>
      <c r="E68" s="756"/>
      <c r="F68" s="756" t="s">
        <v>405</v>
      </c>
      <c r="G68" s="756"/>
      <c r="H68" s="756"/>
      <c r="I68" s="757"/>
    </row>
    <row r="69" spans="1:9" ht="10.5" customHeight="1" thickBot="1">
      <c r="A69" s="758">
        <v>1</v>
      </c>
      <c r="B69" s="759"/>
      <c r="C69" s="174" t="s">
        <v>127</v>
      </c>
      <c r="D69" s="754">
        <v>3</v>
      </c>
      <c r="E69" s="754"/>
      <c r="F69" s="754">
        <v>4</v>
      </c>
      <c r="G69" s="754"/>
      <c r="H69" s="754">
        <v>5</v>
      </c>
      <c r="I69" s="755"/>
    </row>
    <row r="70" spans="1:9" ht="16.5" customHeight="1">
      <c r="A70" s="760" t="s">
        <v>225</v>
      </c>
      <c r="B70" s="761"/>
      <c r="C70" s="116"/>
      <c r="D70" s="729"/>
      <c r="E70" s="730"/>
      <c r="F70" s="729"/>
      <c r="G70" s="730"/>
      <c r="H70" s="729"/>
      <c r="I70" s="768"/>
    </row>
    <row r="71" spans="1:9" ht="16.5" customHeight="1">
      <c r="A71" s="785" t="s">
        <v>226</v>
      </c>
      <c r="B71" s="786"/>
      <c r="C71" s="62" t="s">
        <v>146</v>
      </c>
      <c r="D71" s="720"/>
      <c r="E71" s="721"/>
      <c r="F71" s="720"/>
      <c r="G71" s="721"/>
      <c r="H71" s="720"/>
      <c r="I71" s="722"/>
    </row>
    <row r="72" spans="1:9" ht="16.5" customHeight="1">
      <c r="A72" s="731" t="s">
        <v>179</v>
      </c>
      <c r="B72" s="732"/>
      <c r="C72" s="117"/>
      <c r="D72" s="726"/>
      <c r="E72" s="727"/>
      <c r="F72" s="726"/>
      <c r="G72" s="727"/>
      <c r="H72" s="726"/>
      <c r="I72" s="728"/>
    </row>
    <row r="73" spans="1:9" ht="24" customHeight="1">
      <c r="A73" s="733" t="s">
        <v>502</v>
      </c>
      <c r="B73" s="734"/>
      <c r="C73" s="62" t="s">
        <v>227</v>
      </c>
      <c r="D73" s="720"/>
      <c r="E73" s="721"/>
      <c r="F73" s="720"/>
      <c r="G73" s="721"/>
      <c r="H73" s="720"/>
      <c r="I73" s="722"/>
    </row>
    <row r="74" spans="1:9" ht="24" customHeight="1">
      <c r="A74" s="735" t="s">
        <v>503</v>
      </c>
      <c r="B74" s="736"/>
      <c r="C74" s="62" t="s">
        <v>228</v>
      </c>
      <c r="D74" s="723"/>
      <c r="E74" s="724"/>
      <c r="F74" s="723"/>
      <c r="G74" s="724"/>
      <c r="H74" s="723"/>
      <c r="I74" s="725"/>
    </row>
    <row r="75" spans="1:9" ht="24" customHeight="1">
      <c r="A75" s="735" t="s">
        <v>504</v>
      </c>
      <c r="B75" s="736"/>
      <c r="C75" s="62" t="s">
        <v>229</v>
      </c>
      <c r="D75" s="723"/>
      <c r="E75" s="724"/>
      <c r="F75" s="723"/>
      <c r="G75" s="724"/>
      <c r="H75" s="723"/>
      <c r="I75" s="725"/>
    </row>
    <row r="76" spans="1:9" ht="24" customHeight="1">
      <c r="A76" s="735" t="s">
        <v>505</v>
      </c>
      <c r="B76" s="736"/>
      <c r="C76" s="31" t="s">
        <v>230</v>
      </c>
      <c r="D76" s="723"/>
      <c r="E76" s="724"/>
      <c r="F76" s="723"/>
      <c r="G76" s="724"/>
      <c r="H76" s="723"/>
      <c r="I76" s="725"/>
    </row>
    <row r="77" spans="1:9" ht="26.25" customHeight="1">
      <c r="A77" s="735" t="s">
        <v>232</v>
      </c>
      <c r="B77" s="736"/>
      <c r="C77" s="62" t="s">
        <v>233</v>
      </c>
      <c r="D77" s="720"/>
      <c r="E77" s="721"/>
      <c r="F77" s="720"/>
      <c r="G77" s="721"/>
      <c r="H77" s="720"/>
      <c r="I77" s="722"/>
    </row>
    <row r="78" spans="1:9" ht="24" customHeight="1">
      <c r="A78" s="735" t="s">
        <v>506</v>
      </c>
      <c r="B78" s="736"/>
      <c r="C78" s="62" t="s">
        <v>234</v>
      </c>
      <c r="D78" s="723"/>
      <c r="E78" s="724"/>
      <c r="F78" s="723"/>
      <c r="G78" s="724"/>
      <c r="H78" s="723"/>
      <c r="I78" s="725"/>
    </row>
    <row r="79" spans="1:9" ht="16.5" customHeight="1">
      <c r="A79" s="735" t="s">
        <v>235</v>
      </c>
      <c r="B79" s="736"/>
      <c r="C79" s="62" t="s">
        <v>236</v>
      </c>
      <c r="D79" s="723"/>
      <c r="E79" s="724"/>
      <c r="F79" s="723"/>
      <c r="G79" s="724"/>
      <c r="H79" s="723"/>
      <c r="I79" s="725"/>
    </row>
    <row r="80" spans="1:9" ht="15.75" customHeight="1">
      <c r="A80" s="735" t="s">
        <v>237</v>
      </c>
      <c r="B80" s="736"/>
      <c r="C80" s="62" t="s">
        <v>238</v>
      </c>
      <c r="D80" s="723"/>
      <c r="E80" s="724"/>
      <c r="F80" s="723"/>
      <c r="G80" s="724"/>
      <c r="H80" s="723"/>
      <c r="I80" s="725"/>
    </row>
    <row r="81" spans="1:9" ht="26.25" customHeight="1">
      <c r="A81" s="735" t="s">
        <v>507</v>
      </c>
      <c r="B81" s="736"/>
      <c r="C81" s="62" t="s">
        <v>239</v>
      </c>
      <c r="D81" s="723"/>
      <c r="E81" s="724"/>
      <c r="F81" s="723"/>
      <c r="G81" s="724"/>
      <c r="H81" s="723"/>
      <c r="I81" s="725"/>
    </row>
    <row r="82" spans="1:9" ht="26.25" customHeight="1">
      <c r="A82" s="752" t="s">
        <v>240</v>
      </c>
      <c r="B82" s="753"/>
      <c r="C82" s="127" t="s">
        <v>241</v>
      </c>
      <c r="D82" s="723">
        <v>2774340.04</v>
      </c>
      <c r="E82" s="724"/>
      <c r="F82" s="723">
        <v>2774340.04</v>
      </c>
      <c r="G82" s="724"/>
      <c r="H82" s="723">
        <v>0</v>
      </c>
      <c r="I82" s="725"/>
    </row>
    <row r="83" spans="1:9" ht="16.5" customHeight="1">
      <c r="A83" s="731" t="s">
        <v>179</v>
      </c>
      <c r="B83" s="732"/>
      <c r="C83" s="128"/>
      <c r="D83" s="726">
        <v>2774340.04</v>
      </c>
      <c r="E83" s="727"/>
      <c r="F83" s="726">
        <v>2774340.04</v>
      </c>
      <c r="G83" s="727"/>
      <c r="H83" s="726">
        <v>0</v>
      </c>
      <c r="I83" s="728"/>
    </row>
    <row r="84" spans="1:9" ht="26.25" customHeight="1">
      <c r="A84" s="733" t="s">
        <v>242</v>
      </c>
      <c r="B84" s="734"/>
      <c r="C84" s="129" t="s">
        <v>243</v>
      </c>
      <c r="D84" s="720"/>
      <c r="E84" s="721"/>
      <c r="F84" s="720"/>
      <c r="G84" s="721"/>
      <c r="H84" s="720"/>
      <c r="I84" s="722"/>
    </row>
    <row r="85" spans="1:9" ht="26.25" customHeight="1">
      <c r="A85" s="735" t="s">
        <v>244</v>
      </c>
      <c r="B85" s="736"/>
      <c r="C85" s="127" t="s">
        <v>245</v>
      </c>
      <c r="D85" s="723"/>
      <c r="E85" s="724"/>
      <c r="F85" s="723"/>
      <c r="G85" s="724"/>
      <c r="H85" s="723"/>
      <c r="I85" s="725"/>
    </row>
    <row r="86" spans="1:9" ht="26.25" customHeight="1" thickBot="1">
      <c r="A86" s="745" t="s">
        <v>246</v>
      </c>
      <c r="B86" s="746"/>
      <c r="C86" s="176" t="s">
        <v>247</v>
      </c>
      <c r="D86" s="737"/>
      <c r="E86" s="738"/>
      <c r="F86" s="737"/>
      <c r="G86" s="738"/>
      <c r="H86" s="737"/>
      <c r="I86" s="742"/>
    </row>
    <row r="87" spans="1:2" ht="12">
      <c r="A87" s="787"/>
      <c r="B87" s="787"/>
    </row>
    <row r="88" spans="1:9" s="126" customFormat="1" ht="16.5" customHeight="1">
      <c r="A88" s="749"/>
      <c r="B88" s="749"/>
      <c r="C88" s="118"/>
      <c r="D88" s="119"/>
      <c r="E88" s="119"/>
      <c r="F88" s="119"/>
      <c r="G88" s="119"/>
      <c r="H88" s="119"/>
      <c r="I88" s="120" t="s">
        <v>255</v>
      </c>
    </row>
    <row r="89" spans="1:9" ht="12.75" customHeight="1">
      <c r="A89" s="762" t="s">
        <v>171</v>
      </c>
      <c r="B89" s="763"/>
      <c r="C89" s="766" t="s">
        <v>172</v>
      </c>
      <c r="D89" s="756" t="s">
        <v>173</v>
      </c>
      <c r="E89" s="756"/>
      <c r="F89" s="756"/>
      <c r="G89" s="756"/>
      <c r="H89" s="756" t="s">
        <v>403</v>
      </c>
      <c r="I89" s="757"/>
    </row>
    <row r="90" spans="1:9" ht="25.5" customHeight="1">
      <c r="A90" s="764"/>
      <c r="B90" s="765"/>
      <c r="C90" s="767"/>
      <c r="D90" s="756" t="s">
        <v>404</v>
      </c>
      <c r="E90" s="756"/>
      <c r="F90" s="756" t="s">
        <v>405</v>
      </c>
      <c r="G90" s="756"/>
      <c r="H90" s="756"/>
      <c r="I90" s="757"/>
    </row>
    <row r="91" spans="1:9" ht="10.5" customHeight="1" thickBot="1">
      <c r="A91" s="758">
        <v>1</v>
      </c>
      <c r="B91" s="759"/>
      <c r="C91" s="174" t="s">
        <v>127</v>
      </c>
      <c r="D91" s="754">
        <v>3</v>
      </c>
      <c r="E91" s="754"/>
      <c r="F91" s="754">
        <v>4</v>
      </c>
      <c r="G91" s="754"/>
      <c r="H91" s="754">
        <v>5</v>
      </c>
      <c r="I91" s="755"/>
    </row>
    <row r="92" spans="1:9" ht="26.25" customHeight="1">
      <c r="A92" s="747" t="s">
        <v>248</v>
      </c>
      <c r="B92" s="748"/>
      <c r="C92" s="31" t="s">
        <v>148</v>
      </c>
      <c r="D92" s="723"/>
      <c r="E92" s="724"/>
      <c r="F92" s="723"/>
      <c r="G92" s="724"/>
      <c r="H92" s="723"/>
      <c r="I92" s="725"/>
    </row>
    <row r="93" spans="1:9" ht="16.5" customHeight="1">
      <c r="A93" s="731" t="s">
        <v>179</v>
      </c>
      <c r="B93" s="732"/>
      <c r="C93" s="117"/>
      <c r="D93" s="726"/>
      <c r="E93" s="727"/>
      <c r="F93" s="726"/>
      <c r="G93" s="727"/>
      <c r="H93" s="726"/>
      <c r="I93" s="728"/>
    </row>
    <row r="94" spans="1:9" ht="26.25" customHeight="1">
      <c r="A94" s="733" t="s">
        <v>249</v>
      </c>
      <c r="B94" s="734"/>
      <c r="C94" s="62" t="s">
        <v>250</v>
      </c>
      <c r="D94" s="720"/>
      <c r="E94" s="721"/>
      <c r="F94" s="720"/>
      <c r="G94" s="721"/>
      <c r="H94" s="720"/>
      <c r="I94" s="722"/>
    </row>
    <row r="95" spans="1:9" ht="26.25" customHeight="1">
      <c r="A95" s="735" t="s">
        <v>251</v>
      </c>
      <c r="B95" s="736"/>
      <c r="C95" s="62" t="s">
        <v>252</v>
      </c>
      <c r="D95" s="723"/>
      <c r="E95" s="724"/>
      <c r="F95" s="723"/>
      <c r="G95" s="724"/>
      <c r="H95" s="723"/>
      <c r="I95" s="725"/>
    </row>
    <row r="96" spans="1:9" ht="26.25" customHeight="1">
      <c r="A96" s="735" t="s">
        <v>253</v>
      </c>
      <c r="B96" s="736"/>
      <c r="C96" s="31" t="s">
        <v>254</v>
      </c>
      <c r="D96" s="723"/>
      <c r="E96" s="724"/>
      <c r="F96" s="723"/>
      <c r="G96" s="724"/>
      <c r="H96" s="723"/>
      <c r="I96" s="725"/>
    </row>
    <row r="97" spans="1:9" ht="18.75" customHeight="1">
      <c r="A97" s="750" t="s">
        <v>256</v>
      </c>
      <c r="B97" s="751"/>
      <c r="C97" s="82" t="s">
        <v>108</v>
      </c>
      <c r="D97" s="720"/>
      <c r="E97" s="721"/>
      <c r="F97" s="720"/>
      <c r="G97" s="721"/>
      <c r="H97" s="720"/>
      <c r="I97" s="722"/>
    </row>
    <row r="98" spans="1:9" ht="16.5" customHeight="1">
      <c r="A98" s="731" t="s">
        <v>179</v>
      </c>
      <c r="B98" s="732"/>
      <c r="C98" s="117"/>
      <c r="D98" s="726"/>
      <c r="E98" s="727"/>
      <c r="F98" s="726"/>
      <c r="G98" s="727"/>
      <c r="H98" s="726"/>
      <c r="I98" s="728"/>
    </row>
    <row r="99" spans="1:9" ht="26.25" customHeight="1">
      <c r="A99" s="733" t="s">
        <v>257</v>
      </c>
      <c r="B99" s="734"/>
      <c r="C99" s="62" t="s">
        <v>258</v>
      </c>
      <c r="D99" s="720"/>
      <c r="E99" s="721"/>
      <c r="F99" s="720"/>
      <c r="G99" s="721"/>
      <c r="H99" s="720"/>
      <c r="I99" s="722"/>
    </row>
    <row r="100" spans="1:9" ht="26.25" customHeight="1">
      <c r="A100" s="735" t="s">
        <v>259</v>
      </c>
      <c r="B100" s="736"/>
      <c r="C100" s="62" t="s">
        <v>260</v>
      </c>
      <c r="D100" s="723"/>
      <c r="E100" s="724"/>
      <c r="F100" s="723"/>
      <c r="G100" s="724"/>
      <c r="H100" s="723"/>
      <c r="I100" s="725"/>
    </row>
    <row r="101" spans="1:9" ht="26.25" customHeight="1">
      <c r="A101" s="735" t="s">
        <v>261</v>
      </c>
      <c r="B101" s="736"/>
      <c r="C101" s="31" t="s">
        <v>262</v>
      </c>
      <c r="D101" s="723"/>
      <c r="E101" s="724"/>
      <c r="F101" s="723"/>
      <c r="G101" s="724"/>
      <c r="H101" s="723"/>
      <c r="I101" s="725"/>
    </row>
    <row r="102" spans="1:9" s="126" customFormat="1" ht="16.5" customHeight="1">
      <c r="A102" s="752" t="s">
        <v>263</v>
      </c>
      <c r="B102" s="753"/>
      <c r="C102" s="62" t="s">
        <v>264</v>
      </c>
      <c r="D102" s="723">
        <v>9503030.98</v>
      </c>
      <c r="E102" s="724"/>
      <c r="F102" s="723">
        <v>9503030.98</v>
      </c>
      <c r="G102" s="724"/>
      <c r="H102" s="723">
        <v>0</v>
      </c>
      <c r="I102" s="725"/>
    </row>
    <row r="103" spans="1:9" s="126" customFormat="1" ht="16.5" customHeight="1">
      <c r="A103" s="731" t="s">
        <v>179</v>
      </c>
      <c r="B103" s="732"/>
      <c r="C103" s="117"/>
      <c r="D103" s="726"/>
      <c r="E103" s="727"/>
      <c r="F103" s="726"/>
      <c r="G103" s="727"/>
      <c r="H103" s="726"/>
      <c r="I103" s="728"/>
    </row>
    <row r="104" spans="1:9" s="126" customFormat="1" ht="16.5" customHeight="1">
      <c r="A104" s="733" t="s">
        <v>417</v>
      </c>
      <c r="B104" s="734"/>
      <c r="C104" s="62" t="s">
        <v>265</v>
      </c>
      <c r="D104" s="720"/>
      <c r="E104" s="721"/>
      <c r="F104" s="720"/>
      <c r="G104" s="721"/>
      <c r="H104" s="720"/>
      <c r="I104" s="722"/>
    </row>
    <row r="105" spans="1:9" s="126" customFormat="1" ht="16.5" customHeight="1">
      <c r="A105" s="735" t="s">
        <v>266</v>
      </c>
      <c r="B105" s="736"/>
      <c r="C105" s="62" t="s">
        <v>267</v>
      </c>
      <c r="D105" s="723">
        <v>9503030.98</v>
      </c>
      <c r="E105" s="724"/>
      <c r="F105" s="723">
        <v>9503030.98</v>
      </c>
      <c r="G105" s="724"/>
      <c r="H105" s="723">
        <v>0</v>
      </c>
      <c r="I105" s="725"/>
    </row>
    <row r="106" spans="1:9" s="126" customFormat="1" ht="16.5" customHeight="1">
      <c r="A106" s="735" t="s">
        <v>268</v>
      </c>
      <c r="B106" s="736"/>
      <c r="C106" s="62" t="s">
        <v>269</v>
      </c>
      <c r="D106" s="723"/>
      <c r="E106" s="724"/>
      <c r="F106" s="723"/>
      <c r="G106" s="724"/>
      <c r="H106" s="723"/>
      <c r="I106" s="725"/>
    </row>
    <row r="107" spans="1:9" s="126" customFormat="1" ht="16.5" customHeight="1">
      <c r="A107" s="752" t="s">
        <v>270</v>
      </c>
      <c r="B107" s="753"/>
      <c r="C107" s="62" t="s">
        <v>149</v>
      </c>
      <c r="D107" s="723">
        <v>-2860606.31</v>
      </c>
      <c r="E107" s="724"/>
      <c r="F107" s="723">
        <v>41250.34</v>
      </c>
      <c r="G107" s="724"/>
      <c r="H107" s="723">
        <v>2901856.65</v>
      </c>
      <c r="I107" s="725"/>
    </row>
    <row r="108" spans="1:9" s="126" customFormat="1" ht="16.5" customHeight="1" thickBot="1">
      <c r="A108" s="752" t="s">
        <v>271</v>
      </c>
      <c r="B108" s="753"/>
      <c r="C108" s="63" t="s">
        <v>272</v>
      </c>
      <c r="D108" s="737"/>
      <c r="E108" s="738"/>
      <c r="F108" s="737"/>
      <c r="G108" s="738"/>
      <c r="H108" s="737"/>
      <c r="I108" s="742"/>
    </row>
    <row r="109" spans="1:2" ht="12">
      <c r="A109" s="787"/>
      <c r="B109" s="787"/>
    </row>
    <row r="110" spans="1:9" s="126" customFormat="1" ht="13.5" customHeight="1">
      <c r="A110" s="749"/>
      <c r="B110" s="749"/>
      <c r="C110" s="118"/>
      <c r="D110" s="119"/>
      <c r="E110" s="119"/>
      <c r="F110" s="119"/>
      <c r="G110" s="119"/>
      <c r="H110" s="119"/>
      <c r="I110" s="120" t="s">
        <v>281</v>
      </c>
    </row>
    <row r="111" spans="1:9" ht="12.75" customHeight="1">
      <c r="A111" s="762" t="s">
        <v>171</v>
      </c>
      <c r="B111" s="763"/>
      <c r="C111" s="766" t="s">
        <v>172</v>
      </c>
      <c r="D111" s="756" t="s">
        <v>173</v>
      </c>
      <c r="E111" s="756"/>
      <c r="F111" s="756"/>
      <c r="G111" s="756"/>
      <c r="H111" s="756" t="s">
        <v>403</v>
      </c>
      <c r="I111" s="757"/>
    </row>
    <row r="112" spans="1:9" ht="25.5" customHeight="1">
      <c r="A112" s="764"/>
      <c r="B112" s="765"/>
      <c r="C112" s="767"/>
      <c r="D112" s="756" t="s">
        <v>404</v>
      </c>
      <c r="E112" s="756"/>
      <c r="F112" s="756" t="s">
        <v>405</v>
      </c>
      <c r="G112" s="756"/>
      <c r="H112" s="756"/>
      <c r="I112" s="757"/>
    </row>
    <row r="113" spans="1:9" ht="10.5" customHeight="1" thickBot="1">
      <c r="A113" s="758">
        <v>1</v>
      </c>
      <c r="B113" s="759"/>
      <c r="C113" s="174" t="s">
        <v>127</v>
      </c>
      <c r="D113" s="754">
        <v>3</v>
      </c>
      <c r="E113" s="754"/>
      <c r="F113" s="754">
        <v>4</v>
      </c>
      <c r="G113" s="754"/>
      <c r="H113" s="754">
        <v>5</v>
      </c>
      <c r="I113" s="755"/>
    </row>
    <row r="114" spans="1:9" s="126" customFormat="1" ht="16.5" customHeight="1">
      <c r="A114" s="747" t="s">
        <v>418</v>
      </c>
      <c r="B114" s="748"/>
      <c r="C114" s="175" t="s">
        <v>273</v>
      </c>
      <c r="D114" s="739"/>
      <c r="E114" s="740"/>
      <c r="F114" s="739"/>
      <c r="G114" s="740"/>
      <c r="H114" s="739"/>
      <c r="I114" s="741"/>
    </row>
    <row r="115" spans="1:9" s="126" customFormat="1" ht="16.5" customHeight="1">
      <c r="A115" s="731" t="s">
        <v>179</v>
      </c>
      <c r="B115" s="732"/>
      <c r="C115" s="117"/>
      <c r="D115" s="726"/>
      <c r="E115" s="727"/>
      <c r="F115" s="726"/>
      <c r="G115" s="727"/>
      <c r="H115" s="726"/>
      <c r="I115" s="728"/>
    </row>
    <row r="116" spans="1:9" s="126" customFormat="1" ht="25.5" customHeight="1">
      <c r="A116" s="733" t="s">
        <v>508</v>
      </c>
      <c r="B116" s="734"/>
      <c r="C116" s="62" t="s">
        <v>274</v>
      </c>
      <c r="D116" s="720"/>
      <c r="E116" s="721"/>
      <c r="F116" s="720"/>
      <c r="G116" s="721"/>
      <c r="H116" s="720"/>
      <c r="I116" s="722"/>
    </row>
    <row r="117" spans="1:9" s="126" customFormat="1" ht="26.25" customHeight="1">
      <c r="A117" s="735" t="s">
        <v>275</v>
      </c>
      <c r="B117" s="736"/>
      <c r="C117" s="62" t="s">
        <v>276</v>
      </c>
      <c r="D117" s="723"/>
      <c r="E117" s="724"/>
      <c r="F117" s="723"/>
      <c r="G117" s="724"/>
      <c r="H117" s="723"/>
      <c r="I117" s="725"/>
    </row>
    <row r="118" spans="1:9" s="126" customFormat="1" ht="23.25" customHeight="1">
      <c r="A118" s="735" t="s">
        <v>277</v>
      </c>
      <c r="B118" s="736"/>
      <c r="C118" s="62" t="s">
        <v>278</v>
      </c>
      <c r="D118" s="723"/>
      <c r="E118" s="724"/>
      <c r="F118" s="723"/>
      <c r="G118" s="724"/>
      <c r="H118" s="723"/>
      <c r="I118" s="725"/>
    </row>
    <row r="119" spans="1:9" s="126" customFormat="1" ht="16.5" customHeight="1">
      <c r="A119" s="752" t="s">
        <v>279</v>
      </c>
      <c r="B119" s="753"/>
      <c r="C119" s="62" t="s">
        <v>280</v>
      </c>
      <c r="D119" s="723"/>
      <c r="E119" s="724"/>
      <c r="F119" s="723"/>
      <c r="G119" s="724"/>
      <c r="H119" s="723"/>
      <c r="I119" s="725"/>
    </row>
    <row r="120" spans="1:9" s="126" customFormat="1" ht="16.5" customHeight="1">
      <c r="A120" s="752" t="s">
        <v>535</v>
      </c>
      <c r="B120" s="753"/>
      <c r="C120" s="31" t="s">
        <v>151</v>
      </c>
      <c r="D120" s="723"/>
      <c r="E120" s="724"/>
      <c r="F120" s="723"/>
      <c r="G120" s="724"/>
      <c r="H120" s="723"/>
      <c r="I120" s="725"/>
    </row>
    <row r="121" spans="1:9" s="126" customFormat="1" ht="16.5" customHeight="1">
      <c r="A121" s="752" t="s">
        <v>282</v>
      </c>
      <c r="B121" s="753"/>
      <c r="C121" s="124" t="s">
        <v>152</v>
      </c>
      <c r="D121" s="720"/>
      <c r="E121" s="721"/>
      <c r="F121" s="720"/>
      <c r="G121" s="721"/>
      <c r="H121" s="720"/>
      <c r="I121" s="722"/>
    </row>
    <row r="122" spans="1:9" s="126" customFormat="1" ht="16.5" customHeight="1">
      <c r="A122" s="731" t="s">
        <v>107</v>
      </c>
      <c r="B122" s="732"/>
      <c r="C122" s="61"/>
      <c r="D122" s="726"/>
      <c r="E122" s="727"/>
      <c r="F122" s="726"/>
      <c r="G122" s="727"/>
      <c r="H122" s="726"/>
      <c r="I122" s="728"/>
    </row>
    <row r="123" spans="1:9" s="126" customFormat="1" ht="15.75" customHeight="1">
      <c r="A123" s="733" t="s">
        <v>536</v>
      </c>
      <c r="B123" s="734"/>
      <c r="C123" s="117" t="s">
        <v>283</v>
      </c>
      <c r="D123" s="720"/>
      <c r="E123" s="721"/>
      <c r="F123" s="720"/>
      <c r="G123" s="721"/>
      <c r="H123" s="720"/>
      <c r="I123" s="722"/>
    </row>
    <row r="124" spans="1:9" s="126" customFormat="1" ht="26.25" customHeight="1">
      <c r="A124" s="735" t="s">
        <v>284</v>
      </c>
      <c r="B124" s="736"/>
      <c r="C124" s="31" t="s">
        <v>285</v>
      </c>
      <c r="D124" s="723"/>
      <c r="E124" s="724"/>
      <c r="F124" s="723"/>
      <c r="G124" s="724"/>
      <c r="H124" s="723"/>
      <c r="I124" s="725"/>
    </row>
    <row r="125" spans="1:9" s="126" customFormat="1" ht="15" customHeight="1">
      <c r="A125" s="735" t="s">
        <v>538</v>
      </c>
      <c r="B125" s="736"/>
      <c r="C125" s="31" t="s">
        <v>537</v>
      </c>
      <c r="D125" s="723"/>
      <c r="E125" s="724"/>
      <c r="F125" s="723"/>
      <c r="G125" s="724"/>
      <c r="H125" s="723"/>
      <c r="I125" s="725"/>
    </row>
    <row r="126" spans="1:9" s="126" customFormat="1" ht="16.5" customHeight="1">
      <c r="A126" s="752" t="s">
        <v>286</v>
      </c>
      <c r="B126" s="753"/>
      <c r="C126" s="31" t="s">
        <v>153</v>
      </c>
      <c r="D126" s="723"/>
      <c r="E126" s="724"/>
      <c r="F126" s="723"/>
      <c r="G126" s="724"/>
      <c r="H126" s="723"/>
      <c r="I126" s="725"/>
    </row>
    <row r="127" spans="1:9" s="126" customFormat="1" ht="12" customHeight="1">
      <c r="A127" s="731" t="s">
        <v>179</v>
      </c>
      <c r="B127" s="732"/>
      <c r="C127" s="117"/>
      <c r="D127" s="726"/>
      <c r="E127" s="727"/>
      <c r="F127" s="726"/>
      <c r="G127" s="727"/>
      <c r="H127" s="726"/>
      <c r="I127" s="728"/>
    </row>
    <row r="128" spans="1:9" s="126" customFormat="1" ht="16.5" customHeight="1">
      <c r="A128" s="733" t="s">
        <v>419</v>
      </c>
      <c r="B128" s="734"/>
      <c r="C128" s="62" t="s">
        <v>287</v>
      </c>
      <c r="D128" s="720"/>
      <c r="E128" s="721"/>
      <c r="F128" s="720"/>
      <c r="G128" s="721"/>
      <c r="H128" s="720"/>
      <c r="I128" s="722"/>
    </row>
    <row r="129" spans="1:9" s="126" customFormat="1" ht="16.5" customHeight="1">
      <c r="A129" s="735" t="s">
        <v>288</v>
      </c>
      <c r="B129" s="736"/>
      <c r="C129" s="62" t="s">
        <v>289</v>
      </c>
      <c r="D129" s="723"/>
      <c r="E129" s="724"/>
      <c r="F129" s="723"/>
      <c r="G129" s="724"/>
      <c r="H129" s="723"/>
      <c r="I129" s="725"/>
    </row>
    <row r="130" spans="1:9" s="126" customFormat="1" ht="16.5" customHeight="1">
      <c r="A130" s="735" t="s">
        <v>290</v>
      </c>
      <c r="B130" s="736"/>
      <c r="C130" s="62" t="s">
        <v>291</v>
      </c>
      <c r="D130" s="726"/>
      <c r="E130" s="727"/>
      <c r="F130" s="726"/>
      <c r="G130" s="727"/>
      <c r="H130" s="726"/>
      <c r="I130" s="728"/>
    </row>
    <row r="131" spans="1:9" s="126" customFormat="1" ht="16.5" customHeight="1" thickBot="1">
      <c r="A131" s="785" t="s">
        <v>307</v>
      </c>
      <c r="B131" s="786"/>
      <c r="C131" s="62" t="s">
        <v>154</v>
      </c>
      <c r="D131" s="737"/>
      <c r="E131" s="738"/>
      <c r="F131" s="737">
        <v>2251.53</v>
      </c>
      <c r="G131" s="738"/>
      <c r="H131" s="737">
        <v>2251.53</v>
      </c>
      <c r="I131" s="742"/>
    </row>
    <row r="132" spans="1:9" s="126" customFormat="1" ht="37.5" customHeight="1" thickBot="1">
      <c r="A132" s="795" t="s">
        <v>747</v>
      </c>
      <c r="B132" s="796"/>
      <c r="C132" s="125" t="s">
        <v>292</v>
      </c>
      <c r="D132" s="743">
        <f>SUM(D70,D82,D92,D97,D102,D107,D108,D114,D119,D120,D121,D126,D131)</f>
        <v>9416764.709999999</v>
      </c>
      <c r="E132" s="743"/>
      <c r="F132" s="743">
        <f>SUM(F70,F82,F92,F97,F102,F107,F108,F114,F119,F120,F121,F126,F131)</f>
        <v>12320872.889999999</v>
      </c>
      <c r="G132" s="743"/>
      <c r="H132" s="743">
        <f>SUM(H70,H82,H92,H97,H102,H107,H108,H114,H119,H120,H121,H126,H131)</f>
        <v>2904108.1799999997</v>
      </c>
      <c r="I132" s="744"/>
    </row>
    <row r="133" spans="1:9" s="126" customFormat="1" ht="25.5" customHeight="1" thickBot="1">
      <c r="A133" s="793" t="s">
        <v>420</v>
      </c>
      <c r="B133" s="794"/>
      <c r="C133" s="125" t="s">
        <v>293</v>
      </c>
      <c r="D133" s="717">
        <f>SUM(D65,D132)</f>
        <v>11585395.239999998</v>
      </c>
      <c r="E133" s="718"/>
      <c r="F133" s="717">
        <f>SUM(F65,F132)</f>
        <v>14489503.419999998</v>
      </c>
      <c r="G133" s="718"/>
      <c r="H133" s="717">
        <f>SUM(H65,H132)</f>
        <v>2904108.1799999997</v>
      </c>
      <c r="I133" s="719"/>
    </row>
    <row r="134" spans="1:9" s="126" customFormat="1" ht="18.75" customHeight="1">
      <c r="A134" s="817"/>
      <c r="B134" s="817"/>
      <c r="C134" s="131"/>
      <c r="D134" s="119"/>
      <c r="E134" s="119"/>
      <c r="F134" s="119"/>
      <c r="G134" s="119"/>
      <c r="H134" s="119"/>
      <c r="I134" s="120" t="s">
        <v>294</v>
      </c>
    </row>
    <row r="135" spans="1:9" ht="12.75" customHeight="1">
      <c r="A135" s="762" t="s">
        <v>295</v>
      </c>
      <c r="B135" s="763"/>
      <c r="C135" s="766" t="s">
        <v>172</v>
      </c>
      <c r="D135" s="756" t="s">
        <v>173</v>
      </c>
      <c r="E135" s="756"/>
      <c r="F135" s="756"/>
      <c r="G135" s="756"/>
      <c r="H135" s="756" t="s">
        <v>403</v>
      </c>
      <c r="I135" s="757"/>
    </row>
    <row r="136" spans="1:9" ht="25.5" customHeight="1">
      <c r="A136" s="764"/>
      <c r="B136" s="765"/>
      <c r="C136" s="767"/>
      <c r="D136" s="756" t="s">
        <v>404</v>
      </c>
      <c r="E136" s="756"/>
      <c r="F136" s="756" t="s">
        <v>405</v>
      </c>
      <c r="G136" s="756"/>
      <c r="H136" s="756"/>
      <c r="I136" s="757"/>
    </row>
    <row r="137" spans="1:9" ht="10.5" customHeight="1" thickBot="1">
      <c r="A137" s="758">
        <v>1</v>
      </c>
      <c r="B137" s="759"/>
      <c r="C137" s="174" t="s">
        <v>127</v>
      </c>
      <c r="D137" s="754">
        <v>3</v>
      </c>
      <c r="E137" s="754"/>
      <c r="F137" s="754">
        <v>4</v>
      </c>
      <c r="G137" s="754"/>
      <c r="H137" s="754">
        <v>5</v>
      </c>
      <c r="I137" s="755"/>
    </row>
    <row r="138" spans="1:9" s="126" customFormat="1" ht="16.5" customHeight="1">
      <c r="A138" s="760" t="s">
        <v>296</v>
      </c>
      <c r="B138" s="761"/>
      <c r="C138" s="116"/>
      <c r="D138" s="729"/>
      <c r="E138" s="730"/>
      <c r="F138" s="729"/>
      <c r="G138" s="730"/>
      <c r="H138" s="729"/>
      <c r="I138" s="768"/>
    </row>
    <row r="139" spans="1:9" s="126" customFormat="1" ht="26.25" customHeight="1">
      <c r="A139" s="785" t="s">
        <v>442</v>
      </c>
      <c r="B139" s="786"/>
      <c r="C139" s="62" t="s">
        <v>297</v>
      </c>
      <c r="D139" s="720"/>
      <c r="E139" s="721"/>
      <c r="F139" s="720"/>
      <c r="G139" s="721"/>
      <c r="H139" s="720"/>
      <c r="I139" s="722"/>
    </row>
    <row r="140" spans="1:9" s="126" customFormat="1" ht="16.5" customHeight="1">
      <c r="A140" s="731" t="s">
        <v>179</v>
      </c>
      <c r="B140" s="732"/>
      <c r="C140" s="117"/>
      <c r="D140" s="726"/>
      <c r="E140" s="727"/>
      <c r="F140" s="726"/>
      <c r="G140" s="727"/>
      <c r="H140" s="726"/>
      <c r="I140" s="728"/>
    </row>
    <row r="141" spans="1:9" s="126" customFormat="1" ht="16.5" customHeight="1">
      <c r="A141" s="733" t="s">
        <v>298</v>
      </c>
      <c r="B141" s="734"/>
      <c r="C141" s="62" t="s">
        <v>299</v>
      </c>
      <c r="D141" s="720"/>
      <c r="E141" s="721"/>
      <c r="F141" s="720"/>
      <c r="G141" s="721"/>
      <c r="H141" s="720"/>
      <c r="I141" s="722"/>
    </row>
    <row r="142" spans="1:9" s="126" customFormat="1" ht="26.25" customHeight="1">
      <c r="A142" s="735" t="s">
        <v>300</v>
      </c>
      <c r="B142" s="736"/>
      <c r="C142" s="62" t="s">
        <v>301</v>
      </c>
      <c r="D142" s="723"/>
      <c r="E142" s="724"/>
      <c r="F142" s="723"/>
      <c r="G142" s="724"/>
      <c r="H142" s="723"/>
      <c r="I142" s="725"/>
    </row>
    <row r="143" spans="1:9" s="126" customFormat="1" ht="26.25" customHeight="1">
      <c r="A143" s="735" t="s">
        <v>421</v>
      </c>
      <c r="B143" s="736"/>
      <c r="C143" s="62" t="s">
        <v>302</v>
      </c>
      <c r="D143" s="723"/>
      <c r="E143" s="724"/>
      <c r="F143" s="723"/>
      <c r="G143" s="724"/>
      <c r="H143" s="723"/>
      <c r="I143" s="725"/>
    </row>
    <row r="144" spans="1:9" s="126" customFormat="1" ht="26.25" customHeight="1">
      <c r="A144" s="735" t="s">
        <v>303</v>
      </c>
      <c r="B144" s="736"/>
      <c r="C144" s="62" t="s">
        <v>304</v>
      </c>
      <c r="D144" s="723"/>
      <c r="E144" s="724"/>
      <c r="F144" s="723"/>
      <c r="G144" s="724"/>
      <c r="H144" s="723"/>
      <c r="I144" s="725"/>
    </row>
    <row r="145" spans="1:9" s="126" customFormat="1" ht="16.5" customHeight="1">
      <c r="A145" s="752" t="s">
        <v>305</v>
      </c>
      <c r="B145" s="753"/>
      <c r="C145" s="62" t="s">
        <v>306</v>
      </c>
      <c r="D145" s="723">
        <v>135891.95</v>
      </c>
      <c r="E145" s="724"/>
      <c r="F145" s="723">
        <v>135891.95</v>
      </c>
      <c r="G145" s="724"/>
      <c r="H145" s="723">
        <v>0</v>
      </c>
      <c r="I145" s="725"/>
    </row>
    <row r="146" spans="1:9" s="126" customFormat="1" ht="16.5" customHeight="1">
      <c r="A146" s="752" t="s">
        <v>307</v>
      </c>
      <c r="B146" s="753"/>
      <c r="C146" s="62" t="s">
        <v>308</v>
      </c>
      <c r="D146" s="723">
        <v>-2251.53</v>
      </c>
      <c r="E146" s="724"/>
      <c r="F146" s="723"/>
      <c r="G146" s="724"/>
      <c r="H146" s="723">
        <v>2251.53</v>
      </c>
      <c r="I146" s="725"/>
    </row>
    <row r="147" spans="1:9" s="126" customFormat="1" ht="16.5" customHeight="1">
      <c r="A147" s="731" t="s">
        <v>107</v>
      </c>
      <c r="B147" s="732"/>
      <c r="C147" s="117"/>
      <c r="D147" s="726"/>
      <c r="E147" s="727"/>
      <c r="F147" s="726"/>
      <c r="G147" s="727"/>
      <c r="H147" s="726"/>
      <c r="I147" s="728"/>
    </row>
    <row r="148" spans="1:9" s="126" customFormat="1" ht="26.25" customHeight="1">
      <c r="A148" s="733" t="s">
        <v>309</v>
      </c>
      <c r="B148" s="734"/>
      <c r="C148" s="62" t="s">
        <v>310</v>
      </c>
      <c r="D148" s="720"/>
      <c r="E148" s="721"/>
      <c r="F148" s="720"/>
      <c r="G148" s="721"/>
      <c r="H148" s="720"/>
      <c r="I148" s="722"/>
    </row>
    <row r="149" spans="1:9" s="126" customFormat="1" ht="24" customHeight="1">
      <c r="A149" s="735" t="s">
        <v>509</v>
      </c>
      <c r="B149" s="736"/>
      <c r="C149" s="62" t="s">
        <v>311</v>
      </c>
      <c r="D149" s="723">
        <v>-1183.83</v>
      </c>
      <c r="E149" s="724"/>
      <c r="F149" s="723"/>
      <c r="G149" s="724"/>
      <c r="H149" s="723">
        <v>1183.83</v>
      </c>
      <c r="I149" s="725"/>
    </row>
    <row r="150" spans="1:9" s="126" customFormat="1" ht="26.25" customHeight="1">
      <c r="A150" s="735" t="s">
        <v>441</v>
      </c>
      <c r="B150" s="736"/>
      <c r="C150" s="62" t="s">
        <v>312</v>
      </c>
      <c r="D150" s="723"/>
      <c r="E150" s="724"/>
      <c r="F150" s="723"/>
      <c r="G150" s="724"/>
      <c r="H150" s="723"/>
      <c r="I150" s="725"/>
    </row>
    <row r="151" spans="1:9" s="126" customFormat="1" ht="26.25" customHeight="1">
      <c r="A151" s="735" t="s">
        <v>313</v>
      </c>
      <c r="B151" s="736"/>
      <c r="C151" s="62" t="s">
        <v>314</v>
      </c>
      <c r="D151" s="723"/>
      <c r="E151" s="724"/>
      <c r="F151" s="723"/>
      <c r="G151" s="724"/>
      <c r="H151" s="723"/>
      <c r="I151" s="725"/>
    </row>
    <row r="152" spans="1:9" s="126" customFormat="1" ht="24" customHeight="1">
      <c r="A152" s="735" t="s">
        <v>510</v>
      </c>
      <c r="B152" s="736"/>
      <c r="C152" s="62" t="s">
        <v>315</v>
      </c>
      <c r="D152" s="723">
        <v>-564</v>
      </c>
      <c r="E152" s="724"/>
      <c r="F152" s="723"/>
      <c r="G152" s="724"/>
      <c r="H152" s="723">
        <v>564</v>
      </c>
      <c r="I152" s="725"/>
    </row>
    <row r="153" spans="1:9" s="126" customFormat="1" ht="36.75" customHeight="1" thickBot="1">
      <c r="A153" s="735" t="s">
        <v>511</v>
      </c>
      <c r="B153" s="736"/>
      <c r="C153" s="122" t="s">
        <v>316</v>
      </c>
      <c r="D153" s="737">
        <v>-503.7</v>
      </c>
      <c r="E153" s="738"/>
      <c r="F153" s="737"/>
      <c r="G153" s="738"/>
      <c r="H153" s="737">
        <v>503.7</v>
      </c>
      <c r="I153" s="742"/>
    </row>
    <row r="154" spans="1:9" s="126" customFormat="1" ht="16.5" customHeight="1">
      <c r="A154" s="817"/>
      <c r="B154" s="817"/>
      <c r="C154" s="131"/>
      <c r="D154" s="119"/>
      <c r="E154" s="119"/>
      <c r="F154" s="119"/>
      <c r="G154" s="119"/>
      <c r="H154" s="119"/>
      <c r="I154" s="120" t="s">
        <v>317</v>
      </c>
    </row>
    <row r="155" spans="1:9" ht="12.75" customHeight="1">
      <c r="A155" s="762" t="s">
        <v>295</v>
      </c>
      <c r="B155" s="763"/>
      <c r="C155" s="766" t="s">
        <v>172</v>
      </c>
      <c r="D155" s="756" t="s">
        <v>173</v>
      </c>
      <c r="E155" s="756"/>
      <c r="F155" s="756"/>
      <c r="G155" s="756"/>
      <c r="H155" s="756" t="s">
        <v>403</v>
      </c>
      <c r="I155" s="757"/>
    </row>
    <row r="156" spans="1:9" ht="25.5" customHeight="1">
      <c r="A156" s="764"/>
      <c r="B156" s="765"/>
      <c r="C156" s="767"/>
      <c r="D156" s="756" t="s">
        <v>404</v>
      </c>
      <c r="E156" s="756"/>
      <c r="F156" s="756" t="s">
        <v>405</v>
      </c>
      <c r="G156" s="756"/>
      <c r="H156" s="756"/>
      <c r="I156" s="757"/>
    </row>
    <row r="157" spans="1:9" ht="10.5" customHeight="1" thickBot="1">
      <c r="A157" s="758">
        <v>1</v>
      </c>
      <c r="B157" s="759"/>
      <c r="C157" s="174" t="s">
        <v>127</v>
      </c>
      <c r="D157" s="754">
        <v>3</v>
      </c>
      <c r="E157" s="754"/>
      <c r="F157" s="754">
        <v>4</v>
      </c>
      <c r="G157" s="754"/>
      <c r="H157" s="754">
        <v>5</v>
      </c>
      <c r="I157" s="755"/>
    </row>
    <row r="158" spans="1:9" s="126" customFormat="1" ht="16.5" customHeight="1">
      <c r="A158" s="747" t="s">
        <v>318</v>
      </c>
      <c r="B158" s="748"/>
      <c r="C158" s="175" t="s">
        <v>319</v>
      </c>
      <c r="D158" s="739"/>
      <c r="E158" s="740"/>
      <c r="F158" s="739"/>
      <c r="G158" s="740"/>
      <c r="H158" s="739"/>
      <c r="I158" s="741"/>
    </row>
    <row r="159" spans="1:9" s="126" customFormat="1" ht="16.5" customHeight="1">
      <c r="A159" s="731" t="s">
        <v>107</v>
      </c>
      <c r="B159" s="732"/>
      <c r="C159" s="117"/>
      <c r="D159" s="726"/>
      <c r="E159" s="727"/>
      <c r="F159" s="726"/>
      <c r="G159" s="727"/>
      <c r="H159" s="726"/>
      <c r="I159" s="728"/>
    </row>
    <row r="160" spans="1:9" s="126" customFormat="1" ht="26.25" customHeight="1">
      <c r="A160" s="733" t="s">
        <v>320</v>
      </c>
      <c r="B160" s="734"/>
      <c r="C160" s="117" t="s">
        <v>321</v>
      </c>
      <c r="D160" s="720"/>
      <c r="E160" s="721"/>
      <c r="F160" s="720"/>
      <c r="G160" s="721"/>
      <c r="H160" s="720"/>
      <c r="I160" s="722"/>
    </row>
    <row r="161" spans="1:9" s="126" customFormat="1" ht="16.5" customHeight="1">
      <c r="A161" s="735" t="s">
        <v>322</v>
      </c>
      <c r="B161" s="736"/>
      <c r="C161" s="31" t="s">
        <v>427</v>
      </c>
      <c r="D161" s="723"/>
      <c r="E161" s="724"/>
      <c r="F161" s="723"/>
      <c r="G161" s="724"/>
      <c r="H161" s="723"/>
      <c r="I161" s="725"/>
    </row>
    <row r="162" spans="1:9" s="126" customFormat="1" ht="26.25" customHeight="1">
      <c r="A162" s="735" t="s">
        <v>323</v>
      </c>
      <c r="B162" s="736"/>
      <c r="C162" s="31" t="s">
        <v>324</v>
      </c>
      <c r="D162" s="723"/>
      <c r="E162" s="724"/>
      <c r="F162" s="723"/>
      <c r="G162" s="724"/>
      <c r="H162" s="723"/>
      <c r="I162" s="725"/>
    </row>
    <row r="163" spans="1:9" s="126" customFormat="1" ht="16.5" customHeight="1">
      <c r="A163" s="731" t="s">
        <v>422</v>
      </c>
      <c r="B163" s="732"/>
      <c r="C163" s="31" t="s">
        <v>325</v>
      </c>
      <c r="D163" s="726"/>
      <c r="E163" s="727"/>
      <c r="F163" s="726"/>
      <c r="G163" s="727"/>
      <c r="H163" s="726"/>
      <c r="I163" s="728"/>
    </row>
    <row r="164" spans="1:9" s="126" customFormat="1" ht="16.5" customHeight="1">
      <c r="A164" s="752" t="s">
        <v>279</v>
      </c>
      <c r="B164" s="753"/>
      <c r="C164" s="62" t="s">
        <v>748</v>
      </c>
      <c r="D164" s="723"/>
      <c r="E164" s="724"/>
      <c r="F164" s="723"/>
      <c r="G164" s="724"/>
      <c r="H164" s="723"/>
      <c r="I164" s="725"/>
    </row>
    <row r="165" spans="1:9" s="126" customFormat="1" ht="16.5" customHeight="1">
      <c r="A165" s="752" t="s">
        <v>270</v>
      </c>
      <c r="B165" s="753"/>
      <c r="C165" s="62" t="s">
        <v>749</v>
      </c>
      <c r="D165" s="723"/>
      <c r="E165" s="724"/>
      <c r="F165" s="723">
        <v>2901856.65</v>
      </c>
      <c r="G165" s="724"/>
      <c r="H165" s="723">
        <v>2901856.65</v>
      </c>
      <c r="I165" s="725"/>
    </row>
    <row r="166" spans="1:9" s="126" customFormat="1" ht="16.5" customHeight="1" thickBot="1">
      <c r="A166" s="791" t="s">
        <v>535</v>
      </c>
      <c r="B166" s="792"/>
      <c r="C166" s="62" t="s">
        <v>750</v>
      </c>
      <c r="D166" s="723"/>
      <c r="E166" s="724"/>
      <c r="F166" s="723"/>
      <c r="G166" s="724"/>
      <c r="H166" s="723"/>
      <c r="I166" s="725"/>
    </row>
    <row r="167" spans="1:9" s="126" customFormat="1" ht="24" customHeight="1" thickBot="1">
      <c r="A167" s="793" t="s">
        <v>751</v>
      </c>
      <c r="B167" s="794"/>
      <c r="C167" s="125" t="s">
        <v>326</v>
      </c>
      <c r="D167" s="717">
        <f>SUM(D138,D145,D146,D158,D164:E166)</f>
        <v>133640.42</v>
      </c>
      <c r="E167" s="718"/>
      <c r="F167" s="717">
        <f>SUM(F138,F145,F146,F158,F164:G166)</f>
        <v>3037748.6</v>
      </c>
      <c r="G167" s="718"/>
      <c r="H167" s="717">
        <f>SUM(H138,H145,H146,H158,H164:I166)</f>
        <v>2904108.1799999997</v>
      </c>
      <c r="I167" s="719"/>
    </row>
    <row r="168" spans="1:9" s="126" customFormat="1" ht="16.5" customHeight="1">
      <c r="A168" s="760" t="s">
        <v>327</v>
      </c>
      <c r="B168" s="761"/>
      <c r="C168" s="117"/>
      <c r="D168" s="729">
        <v>11451754.82</v>
      </c>
      <c r="E168" s="730"/>
      <c r="F168" s="729">
        <v>11451754.82</v>
      </c>
      <c r="G168" s="730"/>
      <c r="H168" s="729">
        <f>SUM(H170,H176)</f>
        <v>0</v>
      </c>
      <c r="I168" s="768"/>
    </row>
    <row r="169" spans="1:9" s="126" customFormat="1" ht="16.5" customHeight="1">
      <c r="A169" s="785" t="s">
        <v>423</v>
      </c>
      <c r="B169" s="786"/>
      <c r="C169" s="62" t="s">
        <v>428</v>
      </c>
      <c r="D169" s="720"/>
      <c r="E169" s="721"/>
      <c r="F169" s="720"/>
      <c r="G169" s="721"/>
      <c r="H169" s="720"/>
      <c r="I169" s="722"/>
    </row>
    <row r="170" spans="1:9" s="126" customFormat="1" ht="16.5" customHeight="1">
      <c r="A170" s="752" t="s">
        <v>539</v>
      </c>
      <c r="B170" s="753"/>
      <c r="C170" s="62" t="s">
        <v>109</v>
      </c>
      <c r="D170" s="723">
        <v>8677414.78</v>
      </c>
      <c r="E170" s="724"/>
      <c r="F170" s="723">
        <v>8677414.78</v>
      </c>
      <c r="G170" s="724"/>
      <c r="H170" s="723">
        <v>0</v>
      </c>
      <c r="I170" s="725"/>
    </row>
    <row r="171" spans="1:9" s="132" customFormat="1" ht="16.5" customHeight="1">
      <c r="A171" s="820" t="s">
        <v>107</v>
      </c>
      <c r="B171" s="821"/>
      <c r="C171" s="61"/>
      <c r="D171" s="726">
        <v>8677414.78</v>
      </c>
      <c r="E171" s="727"/>
      <c r="F171" s="726">
        <v>8677414.78</v>
      </c>
      <c r="G171" s="727"/>
      <c r="H171" s="726">
        <v>0</v>
      </c>
      <c r="I171" s="728"/>
    </row>
    <row r="172" spans="1:9" s="126" customFormat="1" ht="26.25" customHeight="1">
      <c r="A172" s="818" t="s">
        <v>328</v>
      </c>
      <c r="B172" s="819"/>
      <c r="C172" s="117" t="s">
        <v>329</v>
      </c>
      <c r="D172" s="720"/>
      <c r="E172" s="721"/>
      <c r="F172" s="720"/>
      <c r="G172" s="721"/>
      <c r="H172" s="720"/>
      <c r="I172" s="722"/>
    </row>
    <row r="173" spans="1:9" s="126" customFormat="1" ht="16.5" customHeight="1">
      <c r="A173" s="804" t="s">
        <v>330</v>
      </c>
      <c r="B173" s="805"/>
      <c r="C173" s="61" t="s">
        <v>331</v>
      </c>
      <c r="D173" s="723"/>
      <c r="E173" s="724"/>
      <c r="F173" s="723"/>
      <c r="G173" s="724"/>
      <c r="H173" s="723"/>
      <c r="I173" s="725"/>
    </row>
    <row r="174" spans="1:9" s="126" customFormat="1" ht="16.5" customHeight="1">
      <c r="A174" s="804" t="s">
        <v>332</v>
      </c>
      <c r="B174" s="805"/>
      <c r="C174" s="31" t="s">
        <v>333</v>
      </c>
      <c r="D174" s="723"/>
      <c r="E174" s="724"/>
      <c r="F174" s="723"/>
      <c r="G174" s="724"/>
      <c r="H174" s="723"/>
      <c r="I174" s="725"/>
    </row>
    <row r="175" spans="1:9" s="126" customFormat="1" ht="16.5" customHeight="1">
      <c r="A175" s="804" t="s">
        <v>541</v>
      </c>
      <c r="B175" s="805"/>
      <c r="C175" s="31" t="s">
        <v>540</v>
      </c>
      <c r="D175" s="723"/>
      <c r="E175" s="724"/>
      <c r="F175" s="723"/>
      <c r="G175" s="724"/>
      <c r="H175" s="723"/>
      <c r="I175" s="725"/>
    </row>
    <row r="176" spans="1:9" s="126" customFormat="1" ht="16.5" customHeight="1">
      <c r="A176" s="752" t="s">
        <v>424</v>
      </c>
      <c r="B176" s="753"/>
      <c r="C176" s="62" t="s">
        <v>429</v>
      </c>
      <c r="D176" s="720">
        <v>2774340.04</v>
      </c>
      <c r="E176" s="721"/>
      <c r="F176" s="720">
        <v>2774340.04</v>
      </c>
      <c r="G176" s="721"/>
      <c r="H176" s="720">
        <v>0</v>
      </c>
      <c r="I176" s="722"/>
    </row>
    <row r="177" spans="1:9" s="126" customFormat="1" ht="26.25" customHeight="1" thickBot="1">
      <c r="A177" s="791" t="s">
        <v>425</v>
      </c>
      <c r="B177" s="792"/>
      <c r="C177" s="62" t="s">
        <v>430</v>
      </c>
      <c r="D177" s="723"/>
      <c r="E177" s="724"/>
      <c r="F177" s="723"/>
      <c r="G177" s="724"/>
      <c r="H177" s="723"/>
      <c r="I177" s="725"/>
    </row>
    <row r="178" spans="1:9" ht="16.5" customHeight="1" thickBot="1">
      <c r="A178" s="793" t="s">
        <v>426</v>
      </c>
      <c r="B178" s="794"/>
      <c r="C178" s="125" t="s">
        <v>334</v>
      </c>
      <c r="D178" s="717">
        <f>SUM(D167,D168)</f>
        <v>11585395.24</v>
      </c>
      <c r="E178" s="718"/>
      <c r="F178" s="717">
        <f>SUM(F167,F168)</f>
        <v>14489503.42</v>
      </c>
      <c r="G178" s="718"/>
      <c r="H178" s="717">
        <f>SUM(H167,H168)</f>
        <v>2904108.1799999997</v>
      </c>
      <c r="I178" s="719"/>
    </row>
    <row r="180" spans="2:9" s="14" customFormat="1" ht="15" customHeight="1">
      <c r="B180" s="464" t="s">
        <v>431</v>
      </c>
      <c r="C180" s="464"/>
      <c r="D180" s="464"/>
      <c r="E180" s="464"/>
      <c r="F180" s="464"/>
      <c r="G180" s="464"/>
      <c r="H180" s="464"/>
      <c r="I180" s="177" t="s">
        <v>432</v>
      </c>
    </row>
    <row r="181" spans="1:9" s="14" customFormat="1" ht="12">
      <c r="A181" s="561"/>
      <c r="B181" s="561"/>
      <c r="C181" s="561"/>
      <c r="D181" s="561"/>
      <c r="E181" s="561"/>
      <c r="F181" s="561"/>
      <c r="G181" s="561"/>
      <c r="H181" s="561"/>
      <c r="I181" s="561"/>
    </row>
    <row r="182" spans="1:9" ht="12.75" customHeight="1">
      <c r="A182" s="762" t="s">
        <v>433</v>
      </c>
      <c r="B182" s="762"/>
      <c r="C182" s="763"/>
      <c r="D182" s="757"/>
      <c r="E182" s="822"/>
      <c r="F182" s="797" t="s">
        <v>174</v>
      </c>
      <c r="G182" s="763"/>
      <c r="H182" s="797" t="s">
        <v>175</v>
      </c>
      <c r="I182" s="762"/>
    </row>
    <row r="183" spans="1:9" ht="12.75" customHeight="1">
      <c r="A183" s="764"/>
      <c r="B183" s="764"/>
      <c r="C183" s="765"/>
      <c r="D183" s="797" t="s">
        <v>434</v>
      </c>
      <c r="E183" s="763"/>
      <c r="F183" s="799"/>
      <c r="G183" s="808"/>
      <c r="H183" s="798"/>
      <c r="I183" s="764"/>
    </row>
    <row r="184" spans="1:9" ht="25.5" customHeight="1">
      <c r="A184" s="800"/>
      <c r="B184" s="800"/>
      <c r="C184" s="808"/>
      <c r="D184" s="799"/>
      <c r="E184" s="808"/>
      <c r="F184" s="171" t="s">
        <v>176</v>
      </c>
      <c r="G184" s="115" t="s">
        <v>814</v>
      </c>
      <c r="H184" s="799"/>
      <c r="I184" s="800"/>
    </row>
    <row r="185" spans="1:9" ht="10.5" customHeight="1" thickBot="1">
      <c r="A185" s="758">
        <v>1</v>
      </c>
      <c r="B185" s="758"/>
      <c r="C185" s="759"/>
      <c r="D185" s="770">
        <v>2</v>
      </c>
      <c r="E185" s="809"/>
      <c r="F185" s="173">
        <v>3</v>
      </c>
      <c r="G185" s="178">
        <v>4</v>
      </c>
      <c r="H185" s="770">
        <v>5</v>
      </c>
      <c r="I185" s="803"/>
    </row>
    <row r="186" spans="1:9" ht="17.25" customHeight="1">
      <c r="A186" s="823" t="s">
        <v>435</v>
      </c>
      <c r="B186" s="823"/>
      <c r="C186" s="824"/>
      <c r="D186" s="810">
        <v>2904108.18</v>
      </c>
      <c r="E186" s="730"/>
      <c r="F186" s="813"/>
      <c r="G186" s="813"/>
      <c r="H186" s="806"/>
      <c r="I186" s="807"/>
    </row>
    <row r="187" spans="1:9" ht="17.25" customHeight="1">
      <c r="A187" s="825" t="s">
        <v>179</v>
      </c>
      <c r="B187" s="825"/>
      <c r="C187" s="826"/>
      <c r="D187" s="811"/>
      <c r="E187" s="721"/>
      <c r="F187" s="814"/>
      <c r="G187" s="814"/>
      <c r="H187" s="775"/>
      <c r="I187" s="776"/>
    </row>
    <row r="188" spans="1:9" ht="17.25" customHeight="1">
      <c r="A188" s="815" t="s">
        <v>757</v>
      </c>
      <c r="B188" s="815"/>
      <c r="C188" s="816"/>
      <c r="D188" s="812">
        <v>2901856.65</v>
      </c>
      <c r="E188" s="724"/>
      <c r="F188" s="121" t="s">
        <v>760</v>
      </c>
      <c r="G188" s="179" t="s">
        <v>761</v>
      </c>
      <c r="H188" s="771" t="s">
        <v>759</v>
      </c>
      <c r="I188" s="772"/>
    </row>
    <row r="189" spans="1:9" ht="17.25" customHeight="1">
      <c r="A189" s="815" t="s">
        <v>758</v>
      </c>
      <c r="B189" s="815"/>
      <c r="C189" s="816"/>
      <c r="D189" s="812">
        <v>2251.53</v>
      </c>
      <c r="E189" s="724"/>
      <c r="F189" s="121" t="s">
        <v>760</v>
      </c>
      <c r="G189" s="179" t="s">
        <v>761</v>
      </c>
      <c r="H189" s="771" t="s">
        <v>759</v>
      </c>
      <c r="I189" s="772"/>
    </row>
    <row r="190" spans="1:9" ht="17.25" customHeight="1">
      <c r="A190" s="815"/>
      <c r="B190" s="815"/>
      <c r="C190" s="816"/>
      <c r="D190" s="812"/>
      <c r="E190" s="724"/>
      <c r="F190" s="121"/>
      <c r="G190" s="179"/>
      <c r="H190" s="771"/>
      <c r="I190" s="772"/>
    </row>
    <row r="191" spans="1:9" ht="17.25" customHeight="1">
      <c r="A191" s="836" t="s">
        <v>436</v>
      </c>
      <c r="B191" s="836"/>
      <c r="C191" s="837"/>
      <c r="D191" s="834">
        <v>2904108.18</v>
      </c>
      <c r="E191" s="727"/>
      <c r="F191" s="835"/>
      <c r="G191" s="835"/>
      <c r="H191" s="773"/>
      <c r="I191" s="774"/>
    </row>
    <row r="192" spans="1:9" ht="17.25" customHeight="1">
      <c r="A192" s="825" t="s">
        <v>179</v>
      </c>
      <c r="B192" s="825"/>
      <c r="C192" s="826"/>
      <c r="D192" s="811"/>
      <c r="E192" s="721"/>
      <c r="F192" s="814"/>
      <c r="G192" s="814"/>
      <c r="H192" s="775"/>
      <c r="I192" s="776"/>
    </row>
    <row r="193" spans="1:9" ht="17.25" customHeight="1">
      <c r="A193" s="815" t="s">
        <v>758</v>
      </c>
      <c r="B193" s="815"/>
      <c r="C193" s="816"/>
      <c r="D193" s="812">
        <v>2251.53</v>
      </c>
      <c r="E193" s="724"/>
      <c r="F193" s="121" t="s">
        <v>760</v>
      </c>
      <c r="G193" s="179" t="s">
        <v>761</v>
      </c>
      <c r="H193" s="771" t="s">
        <v>759</v>
      </c>
      <c r="I193" s="772"/>
    </row>
    <row r="194" spans="1:9" ht="17.25" customHeight="1">
      <c r="A194" s="815" t="s">
        <v>757</v>
      </c>
      <c r="B194" s="815"/>
      <c r="C194" s="816"/>
      <c r="D194" s="812">
        <v>2901856.65</v>
      </c>
      <c r="E194" s="724"/>
      <c r="F194" s="121" t="s">
        <v>760</v>
      </c>
      <c r="G194" s="179" t="s">
        <v>761</v>
      </c>
      <c r="H194" s="771" t="s">
        <v>759</v>
      </c>
      <c r="I194" s="772"/>
    </row>
    <row r="195" spans="1:9" ht="17.25" customHeight="1" thickBot="1">
      <c r="A195" s="831"/>
      <c r="B195" s="831"/>
      <c r="C195" s="832"/>
      <c r="D195" s="830"/>
      <c r="E195" s="738"/>
      <c r="F195" s="123"/>
      <c r="G195" s="130"/>
      <c r="H195" s="828"/>
      <c r="I195" s="829"/>
    </row>
    <row r="196" spans="1:9" ht="12">
      <c r="A196" s="833"/>
      <c r="B196" s="833"/>
      <c r="C196" s="833"/>
      <c r="D196" s="833"/>
      <c r="E196" s="833"/>
      <c r="F196" s="833"/>
      <c r="G196" s="833"/>
      <c r="H196" s="833"/>
      <c r="I196" s="833"/>
    </row>
    <row r="197" spans="1:9" ht="12">
      <c r="A197" s="787" t="s">
        <v>437</v>
      </c>
      <c r="B197" s="787"/>
      <c r="C197" s="787"/>
      <c r="D197" s="787"/>
      <c r="E197" s="787"/>
      <c r="F197" s="787"/>
      <c r="G197" s="787"/>
      <c r="H197" s="787"/>
      <c r="I197" s="787"/>
    </row>
  </sheetData>
  <sheetProtection/>
  <mergeCells count="611">
    <mergeCell ref="H164:I164"/>
    <mergeCell ref="A166:B166"/>
    <mergeCell ref="D166:E166"/>
    <mergeCell ref="F166:G166"/>
    <mergeCell ref="H166:I166"/>
    <mergeCell ref="D165:E165"/>
    <mergeCell ref="A165:B165"/>
    <mergeCell ref="D131:E131"/>
    <mergeCell ref="F131:G131"/>
    <mergeCell ref="H131:I131"/>
    <mergeCell ref="A175:B175"/>
    <mergeCell ref="D175:E175"/>
    <mergeCell ref="F175:G175"/>
    <mergeCell ref="H175:I175"/>
    <mergeCell ref="A164:B164"/>
    <mergeCell ref="D164:E164"/>
    <mergeCell ref="F164:G164"/>
    <mergeCell ref="F69:G69"/>
    <mergeCell ref="A125:B125"/>
    <mergeCell ref="D125:E125"/>
    <mergeCell ref="F125:G125"/>
    <mergeCell ref="F92:G92"/>
    <mergeCell ref="F80:G80"/>
    <mergeCell ref="D82:E82"/>
    <mergeCell ref="D108:E108"/>
    <mergeCell ref="D92:E92"/>
    <mergeCell ref="F86:G86"/>
    <mergeCell ref="H125:I125"/>
    <mergeCell ref="F95:G95"/>
    <mergeCell ref="H95:I95"/>
    <mergeCell ref="D127:E128"/>
    <mergeCell ref="F96:G96"/>
    <mergeCell ref="H96:I96"/>
    <mergeCell ref="D95:E95"/>
    <mergeCell ref="D96:E96"/>
    <mergeCell ref="D107:E107"/>
    <mergeCell ref="D97:E97"/>
    <mergeCell ref="A7:I7"/>
    <mergeCell ref="A8:I8"/>
    <mergeCell ref="A10:B11"/>
    <mergeCell ref="C10:C11"/>
    <mergeCell ref="H10:I11"/>
    <mergeCell ref="D10:G10"/>
    <mergeCell ref="D11:E11"/>
    <mergeCell ref="F11:G11"/>
    <mergeCell ref="H138:I139"/>
    <mergeCell ref="H157:I157"/>
    <mergeCell ref="F140:G141"/>
    <mergeCell ref="H140:I141"/>
    <mergeCell ref="F142:G142"/>
    <mergeCell ref="H142:I142"/>
    <mergeCell ref="H145:I145"/>
    <mergeCell ref="H146:I146"/>
    <mergeCell ref="H143:I143"/>
    <mergeCell ref="H144:I144"/>
    <mergeCell ref="H85:I85"/>
    <mergeCell ref="H83:I84"/>
    <mergeCell ref="F83:G84"/>
    <mergeCell ref="H86:I86"/>
    <mergeCell ref="H91:I91"/>
    <mergeCell ref="H76:I76"/>
    <mergeCell ref="F76:G76"/>
    <mergeCell ref="F75:G75"/>
    <mergeCell ref="H77:I77"/>
    <mergeCell ref="F77:G77"/>
    <mergeCell ref="F78:G78"/>
    <mergeCell ref="H78:I78"/>
    <mergeCell ref="F79:G79"/>
    <mergeCell ref="H79:I79"/>
    <mergeCell ref="H75:I75"/>
    <mergeCell ref="D80:E80"/>
    <mergeCell ref="D81:E81"/>
    <mergeCell ref="H92:I92"/>
    <mergeCell ref="H80:I80"/>
    <mergeCell ref="F85:G85"/>
    <mergeCell ref="H81:I81"/>
    <mergeCell ref="F82:G82"/>
    <mergeCell ref="H82:I82"/>
    <mergeCell ref="F91:G91"/>
    <mergeCell ref="F46:G46"/>
    <mergeCell ref="F81:G81"/>
    <mergeCell ref="H25:I26"/>
    <mergeCell ref="H30:I31"/>
    <mergeCell ref="F44:G44"/>
    <mergeCell ref="H44:I44"/>
    <mergeCell ref="F33:G33"/>
    <mergeCell ref="F34:G35"/>
    <mergeCell ref="F41:G41"/>
    <mergeCell ref="F68:G68"/>
    <mergeCell ref="F38:G39"/>
    <mergeCell ref="H38:I39"/>
    <mergeCell ref="F40:G40"/>
    <mergeCell ref="F45:G45"/>
    <mergeCell ref="H45:I45"/>
    <mergeCell ref="F42:G43"/>
    <mergeCell ref="H42:I43"/>
    <mergeCell ref="H40:I40"/>
    <mergeCell ref="H19:I19"/>
    <mergeCell ref="H22:I22"/>
    <mergeCell ref="H46:I46"/>
    <mergeCell ref="H37:I37"/>
    <mergeCell ref="H32:I32"/>
    <mergeCell ref="H23:I23"/>
    <mergeCell ref="H24:I24"/>
    <mergeCell ref="H33:I33"/>
    <mergeCell ref="H34:I35"/>
    <mergeCell ref="H41:I41"/>
    <mergeCell ref="A192:C192"/>
    <mergeCell ref="A195:C195"/>
    <mergeCell ref="A196:I196"/>
    <mergeCell ref="A197:I197"/>
    <mergeCell ref="D191:E192"/>
    <mergeCell ref="F191:F192"/>
    <mergeCell ref="G191:G192"/>
    <mergeCell ref="H191:I192"/>
    <mergeCell ref="A191:C191"/>
    <mergeCell ref="A1:H1"/>
    <mergeCell ref="A2:I2"/>
    <mergeCell ref="A3:I3"/>
    <mergeCell ref="A4:I4"/>
    <mergeCell ref="B6:I6"/>
    <mergeCell ref="B5:I5"/>
    <mergeCell ref="H195:I195"/>
    <mergeCell ref="D195:E195"/>
    <mergeCell ref="A193:C193"/>
    <mergeCell ref="A194:C194"/>
    <mergeCell ref="H193:I193"/>
    <mergeCell ref="H194:I194"/>
    <mergeCell ref="D193:E193"/>
    <mergeCell ref="D194:E194"/>
    <mergeCell ref="A187:C187"/>
    <mergeCell ref="A182:C184"/>
    <mergeCell ref="H65:I65"/>
    <mergeCell ref="H70:I71"/>
    <mergeCell ref="H72:I73"/>
    <mergeCell ref="H74:I74"/>
    <mergeCell ref="H69:I69"/>
    <mergeCell ref="H67:I68"/>
    <mergeCell ref="D83:E84"/>
    <mergeCell ref="D85:E85"/>
    <mergeCell ref="F72:G73"/>
    <mergeCell ref="F74:G74"/>
    <mergeCell ref="D183:E184"/>
    <mergeCell ref="A109:B109"/>
    <mergeCell ref="A110:B110"/>
    <mergeCell ref="A154:B154"/>
    <mergeCell ref="B180:H180"/>
    <mergeCell ref="F168:G169"/>
    <mergeCell ref="H168:I169"/>
    <mergeCell ref="F138:G139"/>
    <mergeCell ref="A188:C188"/>
    <mergeCell ref="A189:C189"/>
    <mergeCell ref="D190:E190"/>
    <mergeCell ref="A134:B134"/>
    <mergeCell ref="A173:B173"/>
    <mergeCell ref="A172:B172"/>
    <mergeCell ref="A171:B171"/>
    <mergeCell ref="D182:E182"/>
    <mergeCell ref="A190:C190"/>
    <mergeCell ref="A186:C186"/>
    <mergeCell ref="A113:B113"/>
    <mergeCell ref="F61:G61"/>
    <mergeCell ref="H61:I61"/>
    <mergeCell ref="F62:G62"/>
    <mergeCell ref="H62:I62"/>
    <mergeCell ref="F63:G63"/>
    <mergeCell ref="H63:I63"/>
    <mergeCell ref="F64:G64"/>
    <mergeCell ref="H64:I64"/>
    <mergeCell ref="F65:G65"/>
    <mergeCell ref="F182:G183"/>
    <mergeCell ref="D185:E185"/>
    <mergeCell ref="H189:I189"/>
    <mergeCell ref="H190:I190"/>
    <mergeCell ref="D186:E187"/>
    <mergeCell ref="D188:E188"/>
    <mergeCell ref="D189:E189"/>
    <mergeCell ref="H188:I188"/>
    <mergeCell ref="F186:F187"/>
    <mergeCell ref="G186:G187"/>
    <mergeCell ref="H186:I187"/>
    <mergeCell ref="D72:E73"/>
    <mergeCell ref="A89:B90"/>
    <mergeCell ref="A91:B91"/>
    <mergeCell ref="A158:B158"/>
    <mergeCell ref="A127:B127"/>
    <mergeCell ref="A128:B128"/>
    <mergeCell ref="A137:B137"/>
    <mergeCell ref="D100:E100"/>
    <mergeCell ref="D101:E101"/>
    <mergeCell ref="A82:B82"/>
    <mergeCell ref="A83:B83"/>
    <mergeCell ref="D86:E86"/>
    <mergeCell ref="D63:E63"/>
    <mergeCell ref="D64:E64"/>
    <mergeCell ref="D65:E65"/>
    <mergeCell ref="D69:E69"/>
    <mergeCell ref="D67:G67"/>
    <mergeCell ref="D70:E71"/>
    <mergeCell ref="F70:G71"/>
    <mergeCell ref="A78:B78"/>
    <mergeCell ref="A79:B79"/>
    <mergeCell ref="A80:B80"/>
    <mergeCell ref="A81:B81"/>
    <mergeCell ref="H185:I185"/>
    <mergeCell ref="A185:C185"/>
    <mergeCell ref="D170:E170"/>
    <mergeCell ref="F170:G170"/>
    <mergeCell ref="H170:I170"/>
    <mergeCell ref="A174:B174"/>
    <mergeCell ref="A176:B176"/>
    <mergeCell ref="A177:B177"/>
    <mergeCell ref="A178:B178"/>
    <mergeCell ref="A181:I181"/>
    <mergeCell ref="H59:I59"/>
    <mergeCell ref="A63:B63"/>
    <mergeCell ref="D61:E61"/>
    <mergeCell ref="D62:E62"/>
    <mergeCell ref="A59:B59"/>
    <mergeCell ref="A61:B61"/>
    <mergeCell ref="A62:B62"/>
    <mergeCell ref="A60:B60"/>
    <mergeCell ref="F60:G60"/>
    <mergeCell ref="H60:I60"/>
    <mergeCell ref="C67:C68"/>
    <mergeCell ref="H55:I55"/>
    <mergeCell ref="D56:E56"/>
    <mergeCell ref="D59:E59"/>
    <mergeCell ref="D60:E60"/>
    <mergeCell ref="F56:G56"/>
    <mergeCell ref="H56:I56"/>
    <mergeCell ref="F57:G58"/>
    <mergeCell ref="H57:I58"/>
    <mergeCell ref="F59:G59"/>
    <mergeCell ref="A169:B169"/>
    <mergeCell ref="A170:B170"/>
    <mergeCell ref="A168:B168"/>
    <mergeCell ref="A150:B150"/>
    <mergeCell ref="A151:B151"/>
    <mergeCell ref="A152:B152"/>
    <mergeCell ref="A153:B153"/>
    <mergeCell ref="A160:B160"/>
    <mergeCell ref="A161:B161"/>
    <mergeCell ref="A159:B159"/>
    <mergeCell ref="H182:I184"/>
    <mergeCell ref="F93:G94"/>
    <mergeCell ref="H93:I94"/>
    <mergeCell ref="A167:B167"/>
    <mergeCell ref="A162:B162"/>
    <mergeCell ref="A163:B163"/>
    <mergeCell ref="A147:B147"/>
    <mergeCell ref="A148:B148"/>
    <mergeCell ref="A149:B149"/>
    <mergeCell ref="A146:B146"/>
    <mergeCell ref="A130:B130"/>
    <mergeCell ref="A132:B132"/>
    <mergeCell ref="A133:B133"/>
    <mergeCell ref="A126:B126"/>
    <mergeCell ref="A131:B131"/>
    <mergeCell ref="A129:B129"/>
    <mergeCell ref="A144:B144"/>
    <mergeCell ref="A145:B145"/>
    <mergeCell ref="A142:B142"/>
    <mergeCell ref="A139:B139"/>
    <mergeCell ref="H54:I54"/>
    <mergeCell ref="A143:B143"/>
    <mergeCell ref="A51:B51"/>
    <mergeCell ref="F54:G54"/>
    <mergeCell ref="F55:G55"/>
    <mergeCell ref="A56:B56"/>
    <mergeCell ref="A140:B140"/>
    <mergeCell ref="A141:B141"/>
    <mergeCell ref="A64:B64"/>
    <mergeCell ref="A65:B65"/>
    <mergeCell ref="A48:B49"/>
    <mergeCell ref="H51:I51"/>
    <mergeCell ref="A52:B52"/>
    <mergeCell ref="A46:B46"/>
    <mergeCell ref="H52:I53"/>
    <mergeCell ref="H48:I49"/>
    <mergeCell ref="A50:B50"/>
    <mergeCell ref="H50:I50"/>
    <mergeCell ref="C48:C49"/>
    <mergeCell ref="F50:G50"/>
    <mergeCell ref="A123:B123"/>
    <mergeCell ref="A124:B124"/>
    <mergeCell ref="A121:B121"/>
    <mergeCell ref="A122:B122"/>
    <mergeCell ref="A115:B115"/>
    <mergeCell ref="A116:B116"/>
    <mergeCell ref="A53:B53"/>
    <mergeCell ref="D52:E53"/>
    <mergeCell ref="A111:B112"/>
    <mergeCell ref="A107:B107"/>
    <mergeCell ref="A66:B66"/>
    <mergeCell ref="A67:B68"/>
    <mergeCell ref="A69:B69"/>
    <mergeCell ref="D77:E77"/>
    <mergeCell ref="A45:B45"/>
    <mergeCell ref="A54:B54"/>
    <mergeCell ref="A108:B108"/>
    <mergeCell ref="A114:B114"/>
    <mergeCell ref="A70:B70"/>
    <mergeCell ref="A71:B71"/>
    <mergeCell ref="A55:B55"/>
    <mergeCell ref="A57:B57"/>
    <mergeCell ref="A58:B58"/>
    <mergeCell ref="A87:B87"/>
    <mergeCell ref="A103:B103"/>
    <mergeCell ref="A47:B47"/>
    <mergeCell ref="A20:B20"/>
    <mergeCell ref="A28:B28"/>
    <mergeCell ref="A29:B29"/>
    <mergeCell ref="A21:B21"/>
    <mergeCell ref="A22:B22"/>
    <mergeCell ref="A23:B23"/>
    <mergeCell ref="A24:B24"/>
    <mergeCell ref="A27:B27"/>
    <mergeCell ref="A17:B17"/>
    <mergeCell ref="A18:B18"/>
    <mergeCell ref="A19:B19"/>
    <mergeCell ref="A12:B12"/>
    <mergeCell ref="A13:B13"/>
    <mergeCell ref="A14:B14"/>
    <mergeCell ref="A15:B15"/>
    <mergeCell ref="A16:B16"/>
    <mergeCell ref="F36:G36"/>
    <mergeCell ref="H36:I36"/>
    <mergeCell ref="F37:G37"/>
    <mergeCell ref="A33:B33"/>
    <mergeCell ref="A34:B34"/>
    <mergeCell ref="A37:B37"/>
    <mergeCell ref="D34:E35"/>
    <mergeCell ref="A35:B35"/>
    <mergeCell ref="D36:E36"/>
    <mergeCell ref="D37:E37"/>
    <mergeCell ref="D33:E33"/>
    <mergeCell ref="A36:B36"/>
    <mergeCell ref="D41:E41"/>
    <mergeCell ref="D42:E43"/>
    <mergeCell ref="A42:B42"/>
    <mergeCell ref="A43:B43"/>
    <mergeCell ref="D44:E44"/>
    <mergeCell ref="A38:B38"/>
    <mergeCell ref="A39:B39"/>
    <mergeCell ref="A40:B40"/>
    <mergeCell ref="A41:B41"/>
    <mergeCell ref="D38:E39"/>
    <mergeCell ref="A44:B44"/>
    <mergeCell ref="D40:E40"/>
    <mergeCell ref="D45:E45"/>
    <mergeCell ref="D46:E46"/>
    <mergeCell ref="D51:E51"/>
    <mergeCell ref="D54:E54"/>
    <mergeCell ref="D48:G48"/>
    <mergeCell ref="D49:E49"/>
    <mergeCell ref="F49:G49"/>
    <mergeCell ref="F51:G51"/>
    <mergeCell ref="F52:G53"/>
    <mergeCell ref="D50:E50"/>
    <mergeCell ref="D102:E102"/>
    <mergeCell ref="D105:E105"/>
    <mergeCell ref="D57:E58"/>
    <mergeCell ref="D74:E74"/>
    <mergeCell ref="D75:E75"/>
    <mergeCell ref="D76:E76"/>
    <mergeCell ref="D68:E68"/>
    <mergeCell ref="D78:E78"/>
    <mergeCell ref="D79:E79"/>
    <mergeCell ref="D18:E18"/>
    <mergeCell ref="D19:E19"/>
    <mergeCell ref="D20:E21"/>
    <mergeCell ref="D114:E114"/>
    <mergeCell ref="D113:E113"/>
    <mergeCell ref="D55:E55"/>
    <mergeCell ref="D93:E94"/>
    <mergeCell ref="D98:E99"/>
    <mergeCell ref="D103:E104"/>
    <mergeCell ref="D91:E91"/>
    <mergeCell ref="D12:E12"/>
    <mergeCell ref="D22:E22"/>
    <mergeCell ref="F32:G32"/>
    <mergeCell ref="D27:E27"/>
    <mergeCell ref="D28:E28"/>
    <mergeCell ref="F28:G28"/>
    <mergeCell ref="D13:E14"/>
    <mergeCell ref="F13:G14"/>
    <mergeCell ref="D23:E23"/>
    <mergeCell ref="D17:E17"/>
    <mergeCell ref="A30:B31"/>
    <mergeCell ref="C30:C31"/>
    <mergeCell ref="D30:G30"/>
    <mergeCell ref="D24:E24"/>
    <mergeCell ref="D25:E26"/>
    <mergeCell ref="A25:B25"/>
    <mergeCell ref="A26:B26"/>
    <mergeCell ref="H15:I16"/>
    <mergeCell ref="F17:G17"/>
    <mergeCell ref="F18:G18"/>
    <mergeCell ref="A32:B32"/>
    <mergeCell ref="D32:E32"/>
    <mergeCell ref="F23:G23"/>
    <mergeCell ref="F20:G21"/>
    <mergeCell ref="D31:E31"/>
    <mergeCell ref="F31:G31"/>
    <mergeCell ref="F27:G27"/>
    <mergeCell ref="H28:I28"/>
    <mergeCell ref="F24:G24"/>
    <mergeCell ref="F25:G26"/>
    <mergeCell ref="H12:I12"/>
    <mergeCell ref="H17:I17"/>
    <mergeCell ref="H18:I18"/>
    <mergeCell ref="F22:G22"/>
    <mergeCell ref="F12:G12"/>
    <mergeCell ref="F19:G19"/>
    <mergeCell ref="H20:I21"/>
    <mergeCell ref="C89:C90"/>
    <mergeCell ref="D89:G89"/>
    <mergeCell ref="H89:I90"/>
    <mergeCell ref="D90:E90"/>
    <mergeCell ref="F90:G90"/>
    <mergeCell ref="C111:C112"/>
    <mergeCell ref="D111:G111"/>
    <mergeCell ref="D112:E112"/>
    <mergeCell ref="F112:G112"/>
    <mergeCell ref="F117:G117"/>
    <mergeCell ref="D132:E132"/>
    <mergeCell ref="F132:G132"/>
    <mergeCell ref="H13:I14"/>
    <mergeCell ref="D15:E16"/>
    <mergeCell ref="F15:G16"/>
    <mergeCell ref="H97:I97"/>
    <mergeCell ref="F98:G99"/>
    <mergeCell ref="H98:I99"/>
    <mergeCell ref="H27:I27"/>
    <mergeCell ref="H135:I136"/>
    <mergeCell ref="D136:E136"/>
    <mergeCell ref="F136:G136"/>
    <mergeCell ref="D121:E121"/>
    <mergeCell ref="D133:E133"/>
    <mergeCell ref="D124:E124"/>
    <mergeCell ref="D126:E126"/>
    <mergeCell ref="D122:E123"/>
    <mergeCell ref="D129:E129"/>
    <mergeCell ref="D130:E130"/>
    <mergeCell ref="D137:E137"/>
    <mergeCell ref="F137:G137"/>
    <mergeCell ref="H137:I137"/>
    <mergeCell ref="A155:B156"/>
    <mergeCell ref="C155:C156"/>
    <mergeCell ref="D155:G155"/>
    <mergeCell ref="H155:I156"/>
    <mergeCell ref="D156:E156"/>
    <mergeCell ref="F156:G156"/>
    <mergeCell ref="D151:E151"/>
    <mergeCell ref="A135:B136"/>
    <mergeCell ref="C135:C136"/>
    <mergeCell ref="D106:E106"/>
    <mergeCell ref="F114:G114"/>
    <mergeCell ref="D115:E116"/>
    <mergeCell ref="D120:E120"/>
    <mergeCell ref="F120:G120"/>
    <mergeCell ref="D135:G135"/>
    <mergeCell ref="D117:E117"/>
    <mergeCell ref="F115:G116"/>
    <mergeCell ref="A157:B157"/>
    <mergeCell ref="D157:E157"/>
    <mergeCell ref="F157:G157"/>
    <mergeCell ref="A138:B138"/>
    <mergeCell ref="D152:E152"/>
    <mergeCell ref="D143:E143"/>
    <mergeCell ref="D144:E144"/>
    <mergeCell ref="D145:E145"/>
    <mergeCell ref="D146:E146"/>
    <mergeCell ref="D138:E139"/>
    <mergeCell ref="F102:G102"/>
    <mergeCell ref="F113:G113"/>
    <mergeCell ref="F106:G106"/>
    <mergeCell ref="H111:I112"/>
    <mergeCell ref="H106:I106"/>
    <mergeCell ref="F97:G97"/>
    <mergeCell ref="F101:G101"/>
    <mergeCell ref="F105:G105"/>
    <mergeCell ref="H102:I102"/>
    <mergeCell ref="F103:G104"/>
    <mergeCell ref="H103:I104"/>
    <mergeCell ref="H105:I105"/>
    <mergeCell ref="F100:G100"/>
    <mergeCell ref="H100:I100"/>
    <mergeCell ref="H101:I101"/>
    <mergeCell ref="D118:E118"/>
    <mergeCell ref="F107:G107"/>
    <mergeCell ref="H107:I107"/>
    <mergeCell ref="F124:G124"/>
    <mergeCell ref="H117:I117"/>
    <mergeCell ref="F118:G118"/>
    <mergeCell ref="H118:I118"/>
    <mergeCell ref="H120:I120"/>
    <mergeCell ref="H114:I114"/>
    <mergeCell ref="H113:I113"/>
    <mergeCell ref="A99:B99"/>
    <mergeCell ref="A100:B100"/>
    <mergeCell ref="A101:B101"/>
    <mergeCell ref="A102:B102"/>
    <mergeCell ref="A120:B120"/>
    <mergeCell ref="D119:E119"/>
    <mergeCell ref="H115:I116"/>
    <mergeCell ref="F108:G108"/>
    <mergeCell ref="H108:I108"/>
    <mergeCell ref="A119:B119"/>
    <mergeCell ref="F119:G119"/>
    <mergeCell ref="H119:I119"/>
    <mergeCell ref="A117:B117"/>
    <mergeCell ref="A118:B118"/>
    <mergeCell ref="A97:B97"/>
    <mergeCell ref="A98:B98"/>
    <mergeCell ref="H124:I124"/>
    <mergeCell ref="F122:G123"/>
    <mergeCell ref="H122:I123"/>
    <mergeCell ref="F121:G121"/>
    <mergeCell ref="H121:I121"/>
    <mergeCell ref="A104:B104"/>
    <mergeCell ref="A105:B105"/>
    <mergeCell ref="A106:B106"/>
    <mergeCell ref="F127:G128"/>
    <mergeCell ref="H127:I128"/>
    <mergeCell ref="F126:G126"/>
    <mergeCell ref="H126:I126"/>
    <mergeCell ref="A96:B96"/>
    <mergeCell ref="A84:B84"/>
    <mergeCell ref="A85:B85"/>
    <mergeCell ref="A86:B86"/>
    <mergeCell ref="A92:B92"/>
    <mergeCell ref="A93:B93"/>
    <mergeCell ref="A94:B94"/>
    <mergeCell ref="A95:B95"/>
    <mergeCell ref="A88:B88"/>
    <mergeCell ref="H132:I132"/>
    <mergeCell ref="F133:G133"/>
    <mergeCell ref="H133:I133"/>
    <mergeCell ref="F129:G129"/>
    <mergeCell ref="H129:I129"/>
    <mergeCell ref="F130:G130"/>
    <mergeCell ref="H130:I130"/>
    <mergeCell ref="D140:E141"/>
    <mergeCell ref="D142:E142"/>
    <mergeCell ref="F145:G145"/>
    <mergeCell ref="F152:G152"/>
    <mergeCell ref="F146:G146"/>
    <mergeCell ref="F143:G143"/>
    <mergeCell ref="F144:G144"/>
    <mergeCell ref="F150:G150"/>
    <mergeCell ref="H150:I150"/>
    <mergeCell ref="F147:G148"/>
    <mergeCell ref="F151:G151"/>
    <mergeCell ref="H151:I151"/>
    <mergeCell ref="F158:G158"/>
    <mergeCell ref="H158:I158"/>
    <mergeCell ref="D153:E153"/>
    <mergeCell ref="F159:G160"/>
    <mergeCell ref="H159:I160"/>
    <mergeCell ref="D158:E158"/>
    <mergeCell ref="H153:I153"/>
    <mergeCell ref="H152:I152"/>
    <mergeCell ref="F153:G153"/>
    <mergeCell ref="A76:B76"/>
    <mergeCell ref="A77:B77"/>
    <mergeCell ref="D147:E148"/>
    <mergeCell ref="D149:E149"/>
    <mergeCell ref="D150:E150"/>
    <mergeCell ref="H147:I148"/>
    <mergeCell ref="F149:G149"/>
    <mergeCell ref="H149:I149"/>
    <mergeCell ref="D161:E161"/>
    <mergeCell ref="D162:E162"/>
    <mergeCell ref="D163:E163"/>
    <mergeCell ref="D159:E160"/>
    <mergeCell ref="A72:B72"/>
    <mergeCell ref="A73:B73"/>
    <mergeCell ref="A74:B74"/>
    <mergeCell ref="A75:B75"/>
    <mergeCell ref="D178:E178"/>
    <mergeCell ref="D171:E172"/>
    <mergeCell ref="D176:E176"/>
    <mergeCell ref="D177:E177"/>
    <mergeCell ref="D173:E173"/>
    <mergeCell ref="D174:E174"/>
    <mergeCell ref="D167:E167"/>
    <mergeCell ref="D168:E169"/>
    <mergeCell ref="F161:G161"/>
    <mergeCell ref="H161:I161"/>
    <mergeCell ref="F162:G162"/>
    <mergeCell ref="H162:I162"/>
    <mergeCell ref="F165:G165"/>
    <mergeCell ref="H165:I165"/>
    <mergeCell ref="F163:G163"/>
    <mergeCell ref="H163:I163"/>
    <mergeCell ref="F167:G167"/>
    <mergeCell ref="H167:I167"/>
    <mergeCell ref="F174:G174"/>
    <mergeCell ref="H174:I174"/>
    <mergeCell ref="F171:G172"/>
    <mergeCell ref="H171:I172"/>
    <mergeCell ref="F173:G173"/>
    <mergeCell ref="H173:I173"/>
    <mergeCell ref="F178:G178"/>
    <mergeCell ref="H178:I178"/>
    <mergeCell ref="F176:G176"/>
    <mergeCell ref="H176:I176"/>
    <mergeCell ref="F177:G177"/>
    <mergeCell ref="H177:I177"/>
  </mergeCells>
  <printOptions/>
  <pageMargins left="0.7874015748031497" right="0.7874015748031497" top="0.7874015748031497" bottom="0.7874015748031497" header="0.5118110236220472" footer="0.5118110236220472"/>
  <pageSetup fitToHeight="0" fitToWidth="0" horizontalDpi="600" verticalDpi="600" orientation="landscape" paperSize="9" r:id="rId1"/>
  <rowBreaks count="7" manualBreakCount="7">
    <brk id="28" max="255" man="1"/>
    <brk id="46" max="255" man="1"/>
    <brk id="65" max="255" man="1"/>
    <brk id="87" max="255" man="1"/>
    <brk id="108" max="255" man="1"/>
    <brk id="133" max="255" man="1"/>
    <brk id="15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59"/>
  <sheetViews>
    <sheetView showGridLines="0" zoomScalePageLayoutView="0" workbookViewId="0" topLeftCell="A1">
      <selection activeCell="H1" sqref="H1"/>
    </sheetView>
  </sheetViews>
  <sheetFormatPr defaultColWidth="9.00390625" defaultRowHeight="12.75"/>
  <cols>
    <col min="1" max="1" width="26.375" style="74" customWidth="1"/>
    <col min="2" max="3" width="12.75390625" style="102" customWidth="1"/>
    <col min="4" max="4" width="18.75390625" style="26" customWidth="1"/>
    <col min="5" max="7" width="13.75390625" style="26" customWidth="1"/>
    <col min="8" max="8" width="18.75390625" style="26" customWidth="1"/>
    <col min="9" max="10" width="0.74609375" style="26" customWidth="1"/>
    <col min="11" max="16384" width="9.125" style="26" customWidth="1"/>
  </cols>
  <sheetData>
    <row r="1" spans="1:8" s="14" customFormat="1" ht="13.5" customHeight="1" thickBot="1">
      <c r="A1" s="540" t="s">
        <v>77</v>
      </c>
      <c r="B1" s="540"/>
      <c r="C1" s="540"/>
      <c r="D1" s="540"/>
      <c r="E1" s="540"/>
      <c r="F1" s="540"/>
      <c r="G1" s="480"/>
      <c r="H1" s="48" t="s">
        <v>734</v>
      </c>
    </row>
    <row r="2" spans="1:8" ht="12.75">
      <c r="A2" s="840"/>
      <c r="B2" s="840"/>
      <c r="C2" s="840"/>
      <c r="D2" s="840"/>
      <c r="E2" s="840"/>
      <c r="F2" s="840"/>
      <c r="G2" s="840"/>
      <c r="H2" s="840"/>
    </row>
    <row r="3" spans="1:8" ht="45" customHeight="1">
      <c r="A3" s="841" t="s">
        <v>735</v>
      </c>
      <c r="B3" s="841"/>
      <c r="C3" s="841"/>
      <c r="D3" s="841"/>
      <c r="E3" s="841"/>
      <c r="F3" s="841"/>
      <c r="G3" s="841"/>
      <c r="H3" s="841"/>
    </row>
    <row r="4" spans="1:8" ht="9.75" customHeight="1">
      <c r="A4" s="842"/>
      <c r="B4" s="842"/>
      <c r="C4" s="842"/>
      <c r="D4" s="842"/>
      <c r="E4" s="842"/>
      <c r="F4" s="842"/>
      <c r="G4" s="842"/>
      <c r="H4" s="842"/>
    </row>
    <row r="5" spans="1:8" ht="25.5" customHeight="1">
      <c r="A5" s="839" t="s">
        <v>736</v>
      </c>
      <c r="B5" s="839"/>
      <c r="C5" s="476"/>
      <c r="D5" s="489" t="s">
        <v>738</v>
      </c>
      <c r="E5" s="491" t="s">
        <v>739</v>
      </c>
      <c r="F5" s="839"/>
      <c r="G5" s="476"/>
      <c r="H5" s="491" t="s">
        <v>743</v>
      </c>
    </row>
    <row r="6" spans="1:8" ht="78" customHeight="1">
      <c r="A6" s="282" t="s">
        <v>459</v>
      </c>
      <c r="B6" s="283" t="s">
        <v>461</v>
      </c>
      <c r="C6" s="243" t="s">
        <v>737</v>
      </c>
      <c r="D6" s="490"/>
      <c r="E6" s="284" t="s">
        <v>740</v>
      </c>
      <c r="F6" s="284" t="s">
        <v>741</v>
      </c>
      <c r="G6" s="284" t="s">
        <v>742</v>
      </c>
      <c r="H6" s="491"/>
    </row>
    <row r="7" spans="1:8" ht="11.25" customHeight="1" thickBot="1">
      <c r="A7" s="244">
        <v>1</v>
      </c>
      <c r="B7" s="285" t="s">
        <v>585</v>
      </c>
      <c r="C7" s="245">
        <v>3</v>
      </c>
      <c r="D7" s="286">
        <v>4</v>
      </c>
      <c r="E7" s="286">
        <v>5</v>
      </c>
      <c r="F7" s="286">
        <v>6</v>
      </c>
      <c r="G7" s="286">
        <v>7</v>
      </c>
      <c r="H7" s="287">
        <v>8</v>
      </c>
    </row>
    <row r="8" spans="1:8" ht="36">
      <c r="A8" s="288" t="s">
        <v>744</v>
      </c>
      <c r="B8" s="352" t="s">
        <v>562</v>
      </c>
      <c r="C8" s="353" t="s">
        <v>562</v>
      </c>
      <c r="D8" s="367"/>
      <c r="E8" s="362" t="s">
        <v>562</v>
      </c>
      <c r="F8" s="372"/>
      <c r="G8" s="372"/>
      <c r="H8" s="373"/>
    </row>
    <row r="9" spans="1:8" ht="12.75">
      <c r="A9" s="289" t="s">
        <v>179</v>
      </c>
      <c r="B9" s="354"/>
      <c r="C9" s="355"/>
      <c r="D9" s="368"/>
      <c r="E9" s="363"/>
      <c r="F9" s="374"/>
      <c r="G9" s="374"/>
      <c r="H9" s="375"/>
    </row>
    <row r="10" spans="1:8" ht="12.75">
      <c r="A10" s="291"/>
      <c r="B10" s="356"/>
      <c r="C10" s="357"/>
      <c r="D10" s="369"/>
      <c r="E10" s="364"/>
      <c r="F10" s="376"/>
      <c r="G10" s="376"/>
      <c r="H10" s="377"/>
    </row>
    <row r="11" spans="1:8" ht="12.75">
      <c r="A11" s="293"/>
      <c r="B11" s="354"/>
      <c r="C11" s="357"/>
      <c r="D11" s="369"/>
      <c r="E11" s="365"/>
      <c r="F11" s="378"/>
      <c r="G11" s="378"/>
      <c r="H11" s="379"/>
    </row>
    <row r="12" spans="1:8" ht="12.75">
      <c r="A12" s="293"/>
      <c r="B12" s="354"/>
      <c r="C12" s="357"/>
      <c r="D12" s="369"/>
      <c r="E12" s="365"/>
      <c r="F12" s="378"/>
      <c r="G12" s="378"/>
      <c r="H12" s="379"/>
    </row>
    <row r="13" spans="1:8" ht="36">
      <c r="A13" s="294" t="s">
        <v>745</v>
      </c>
      <c r="B13" s="354" t="s">
        <v>562</v>
      </c>
      <c r="C13" s="357" t="s">
        <v>562</v>
      </c>
      <c r="D13" s="369"/>
      <c r="E13" s="365" t="s">
        <v>562</v>
      </c>
      <c r="F13" s="378"/>
      <c r="G13" s="378"/>
      <c r="H13" s="379"/>
    </row>
    <row r="14" spans="1:8" ht="12.75">
      <c r="A14" s="289" t="s">
        <v>179</v>
      </c>
      <c r="B14" s="354"/>
      <c r="C14" s="355"/>
      <c r="D14" s="370"/>
      <c r="E14" s="363"/>
      <c r="F14" s="374"/>
      <c r="G14" s="374"/>
      <c r="H14" s="375"/>
    </row>
    <row r="15" spans="1:8" ht="12.75">
      <c r="A15" s="291"/>
      <c r="B15" s="358"/>
      <c r="C15" s="359"/>
      <c r="D15" s="369"/>
      <c r="E15" s="364"/>
      <c r="F15" s="376"/>
      <c r="G15" s="376"/>
      <c r="H15" s="377"/>
    </row>
    <row r="16" spans="1:8" ht="12.75">
      <c r="A16" s="291"/>
      <c r="B16" s="360"/>
      <c r="C16" s="361"/>
      <c r="D16" s="369"/>
      <c r="E16" s="364"/>
      <c r="F16" s="376"/>
      <c r="G16" s="376"/>
      <c r="H16" s="377"/>
    </row>
    <row r="17" spans="1:8" ht="13.5" thickBot="1">
      <c r="A17" s="295" t="s">
        <v>746</v>
      </c>
      <c r="B17" s="296" t="s">
        <v>562</v>
      </c>
      <c r="C17" s="297" t="s">
        <v>562</v>
      </c>
      <c r="D17" s="371"/>
      <c r="E17" s="366"/>
      <c r="F17" s="380" t="s">
        <v>562</v>
      </c>
      <c r="G17" s="380"/>
      <c r="H17" s="381"/>
    </row>
    <row r="18" spans="1:8" ht="12.75">
      <c r="A18" s="75"/>
      <c r="B18" s="76"/>
      <c r="C18" s="76"/>
      <c r="D18" s="77"/>
      <c r="E18" s="77"/>
      <c r="F18" s="77"/>
      <c r="G18" s="77"/>
      <c r="H18" s="77"/>
    </row>
    <row r="19" spans="1:8" ht="12.75">
      <c r="A19" s="75"/>
      <c r="B19" s="76"/>
      <c r="C19" s="76"/>
      <c r="D19" s="77"/>
      <c r="E19" s="77"/>
      <c r="F19" s="77"/>
      <c r="G19" s="77"/>
      <c r="H19" s="77"/>
    </row>
    <row r="20" spans="1:8" ht="12.75">
      <c r="A20" s="75"/>
      <c r="B20" s="76"/>
      <c r="C20" s="76"/>
      <c r="D20" s="77"/>
      <c r="E20" s="77"/>
      <c r="F20" s="77"/>
      <c r="G20" s="77"/>
      <c r="H20" s="77"/>
    </row>
    <row r="21" spans="1:8" ht="12.75">
      <c r="A21" s="75"/>
      <c r="B21" s="76"/>
      <c r="C21" s="76"/>
      <c r="D21" s="77"/>
      <c r="E21" s="77"/>
      <c r="F21" s="77"/>
      <c r="G21" s="77"/>
      <c r="H21" s="77"/>
    </row>
    <row r="22" spans="1:8" ht="12.75">
      <c r="A22" s="75"/>
      <c r="B22" s="76"/>
      <c r="C22" s="76"/>
      <c r="D22" s="77"/>
      <c r="E22" s="77"/>
      <c r="F22" s="77"/>
      <c r="G22" s="77"/>
      <c r="H22" s="77"/>
    </row>
    <row r="23" spans="1:8" ht="12.75">
      <c r="A23" s="75"/>
      <c r="B23" s="76"/>
      <c r="C23" s="76"/>
      <c r="D23" s="77"/>
      <c r="E23" s="77"/>
      <c r="F23" s="77"/>
      <c r="G23" s="77"/>
      <c r="H23" s="77"/>
    </row>
    <row r="24" spans="1:8" ht="12.75">
      <c r="A24" s="75"/>
      <c r="B24" s="76"/>
      <c r="C24" s="76"/>
      <c r="D24" s="77"/>
      <c r="E24" s="77"/>
      <c r="F24" s="77"/>
      <c r="G24" s="77"/>
      <c r="H24" s="77"/>
    </row>
    <row r="25" spans="1:8" ht="12.75">
      <c r="A25" s="75"/>
      <c r="B25" s="76"/>
      <c r="C25" s="76"/>
      <c r="D25" s="77"/>
      <c r="E25" s="77"/>
      <c r="F25" s="77"/>
      <c r="G25" s="77"/>
      <c r="H25" s="77"/>
    </row>
    <row r="26" spans="1:8" ht="12.75">
      <c r="A26" s="75"/>
      <c r="B26" s="76"/>
      <c r="C26" s="76"/>
      <c r="D26" s="77"/>
      <c r="E26" s="77"/>
      <c r="F26" s="77"/>
      <c r="G26" s="77"/>
      <c r="H26" s="77"/>
    </row>
    <row r="27" spans="1:8" ht="12.75">
      <c r="A27" s="75"/>
      <c r="B27" s="76"/>
      <c r="C27" s="76"/>
      <c r="D27" s="77"/>
      <c r="E27" s="77"/>
      <c r="F27" s="77"/>
      <c r="G27" s="77"/>
      <c r="H27" s="77"/>
    </row>
    <row r="28" spans="1:8" ht="12.75">
      <c r="A28" s="75"/>
      <c r="B28" s="76"/>
      <c r="C28" s="76"/>
      <c r="D28" s="77"/>
      <c r="E28" s="77"/>
      <c r="F28" s="77"/>
      <c r="G28" s="77"/>
      <c r="H28" s="77"/>
    </row>
    <row r="29" spans="1:8" ht="12.75">
      <c r="A29" s="75"/>
      <c r="B29" s="76"/>
      <c r="C29" s="76"/>
      <c r="D29" s="77"/>
      <c r="E29" s="77"/>
      <c r="F29" s="77"/>
      <c r="G29" s="77"/>
      <c r="H29" s="77"/>
    </row>
    <row r="30" spans="1:8" ht="12.75">
      <c r="A30" s="75"/>
      <c r="B30" s="76"/>
      <c r="C30" s="76"/>
      <c r="D30" s="77"/>
      <c r="E30" s="77"/>
      <c r="F30" s="77"/>
      <c r="G30" s="77"/>
      <c r="H30" s="77"/>
    </row>
    <row r="31" spans="1:8" ht="12.75">
      <c r="A31" s="75"/>
      <c r="B31" s="76"/>
      <c r="C31" s="76"/>
      <c r="D31" s="77"/>
      <c r="E31" s="77"/>
      <c r="F31" s="77"/>
      <c r="G31" s="77"/>
      <c r="H31" s="77"/>
    </row>
    <row r="32" spans="1:8" ht="12.75">
      <c r="A32" s="75"/>
      <c r="B32" s="76"/>
      <c r="C32" s="76"/>
      <c r="D32" s="77"/>
      <c r="E32" s="77"/>
      <c r="F32" s="77"/>
      <c r="G32" s="77"/>
      <c r="H32" s="77"/>
    </row>
    <row r="33" spans="1:8" ht="12.75">
      <c r="A33" s="75"/>
      <c r="B33" s="76"/>
      <c r="C33" s="76"/>
      <c r="D33" s="77"/>
      <c r="E33" s="77"/>
      <c r="F33" s="77"/>
      <c r="G33" s="77"/>
      <c r="H33" s="77"/>
    </row>
    <row r="34" spans="1:8" ht="12.75">
      <c r="A34" s="75"/>
      <c r="B34" s="76"/>
      <c r="C34" s="76"/>
      <c r="D34" s="77"/>
      <c r="E34" s="77"/>
      <c r="F34" s="77"/>
      <c r="G34" s="77"/>
      <c r="H34" s="77"/>
    </row>
    <row r="35" spans="1:8" ht="12.75">
      <c r="A35" s="75"/>
      <c r="B35" s="76"/>
      <c r="C35" s="76"/>
      <c r="D35" s="77"/>
      <c r="E35" s="77"/>
      <c r="F35" s="77"/>
      <c r="G35" s="77"/>
      <c r="H35" s="77"/>
    </row>
    <row r="36" spans="1:8" ht="12.75">
      <c r="A36" s="75"/>
      <c r="B36" s="76"/>
      <c r="C36" s="76"/>
      <c r="D36" s="77"/>
      <c r="E36" s="77"/>
      <c r="F36" s="77"/>
      <c r="G36" s="77"/>
      <c r="H36" s="77"/>
    </row>
    <row r="37" spans="1:8" ht="12.75">
      <c r="A37" s="75"/>
      <c r="B37" s="76"/>
      <c r="C37" s="76"/>
      <c r="D37" s="77"/>
      <c r="E37" s="77"/>
      <c r="F37" s="77"/>
      <c r="G37" s="77"/>
      <c r="H37" s="77"/>
    </row>
    <row r="38" spans="1:8" ht="12.75">
      <c r="A38" s="75"/>
      <c r="B38" s="76"/>
      <c r="C38" s="76"/>
      <c r="D38" s="77"/>
      <c r="E38" s="77"/>
      <c r="F38" s="77"/>
      <c r="G38" s="77"/>
      <c r="H38" s="77"/>
    </row>
    <row r="39" spans="1:8" ht="12.75">
      <c r="A39" s="75"/>
      <c r="B39" s="76"/>
      <c r="C39" s="76"/>
      <c r="D39" s="77"/>
      <c r="E39" s="77"/>
      <c r="F39" s="77"/>
      <c r="G39" s="77"/>
      <c r="H39" s="77"/>
    </row>
    <row r="40" spans="1:8" ht="12.75">
      <c r="A40" s="75"/>
      <c r="B40" s="76"/>
      <c r="C40" s="76"/>
      <c r="D40" s="77"/>
      <c r="E40" s="77"/>
      <c r="F40" s="77"/>
      <c r="G40" s="77"/>
      <c r="H40" s="77"/>
    </row>
    <row r="41" spans="1:8" ht="12.75">
      <c r="A41" s="75"/>
      <c r="B41" s="76"/>
      <c r="C41" s="76"/>
      <c r="D41" s="77"/>
      <c r="E41" s="77"/>
      <c r="F41" s="77"/>
      <c r="G41" s="77"/>
      <c r="H41" s="77"/>
    </row>
    <row r="42" spans="1:8" ht="12.75">
      <c r="A42" s="75"/>
      <c r="B42" s="76"/>
      <c r="C42" s="76"/>
      <c r="D42" s="77"/>
      <c r="E42" s="77"/>
      <c r="F42" s="77"/>
      <c r="G42" s="77"/>
      <c r="H42" s="77"/>
    </row>
    <row r="43" spans="1:8" ht="12.75">
      <c r="A43" s="75"/>
      <c r="B43" s="76"/>
      <c r="C43" s="76"/>
      <c r="D43" s="77"/>
      <c r="E43" s="77"/>
      <c r="F43" s="77"/>
      <c r="G43" s="77"/>
      <c r="H43" s="77"/>
    </row>
    <row r="44" spans="1:8" ht="12.75">
      <c r="A44" s="75"/>
      <c r="B44" s="76"/>
      <c r="C44" s="76"/>
      <c r="D44" s="77"/>
      <c r="E44" s="77"/>
      <c r="F44" s="77"/>
      <c r="G44" s="77"/>
      <c r="H44" s="77"/>
    </row>
    <row r="45" spans="1:8" ht="12.75">
      <c r="A45" s="75"/>
      <c r="B45" s="76"/>
      <c r="C45" s="76"/>
      <c r="D45" s="77"/>
      <c r="E45" s="77"/>
      <c r="F45" s="77"/>
      <c r="G45" s="77"/>
      <c r="H45" s="77"/>
    </row>
    <row r="46" spans="1:8" ht="12.75">
      <c r="A46" s="75"/>
      <c r="B46" s="76"/>
      <c r="C46" s="76"/>
      <c r="D46" s="77"/>
      <c r="E46" s="77"/>
      <c r="F46" s="77"/>
      <c r="G46" s="77"/>
      <c r="H46" s="77"/>
    </row>
    <row r="47" spans="1:8" ht="12.75">
      <c r="A47" s="75"/>
      <c r="B47" s="76"/>
      <c r="C47" s="76"/>
      <c r="D47" s="77"/>
      <c r="E47" s="77"/>
      <c r="F47" s="77"/>
      <c r="G47" s="77"/>
      <c r="H47" s="77"/>
    </row>
    <row r="48" spans="1:8" ht="12.75">
      <c r="A48" s="75"/>
      <c r="B48" s="76"/>
      <c r="C48" s="76"/>
      <c r="D48" s="77"/>
      <c r="E48" s="77"/>
      <c r="F48" s="77"/>
      <c r="G48" s="77"/>
      <c r="H48" s="77"/>
    </row>
    <row r="49" spans="1:8" ht="12.75">
      <c r="A49" s="75"/>
      <c r="B49" s="76"/>
      <c r="C49" s="76"/>
      <c r="D49" s="77"/>
      <c r="E49" s="77"/>
      <c r="F49" s="77"/>
      <c r="G49" s="77"/>
      <c r="H49" s="77"/>
    </row>
    <row r="50" spans="1:8" ht="12.75">
      <c r="A50" s="75"/>
      <c r="B50" s="76"/>
      <c r="C50" s="76"/>
      <c r="D50" s="77"/>
      <c r="E50" s="77"/>
      <c r="F50" s="77"/>
      <c r="G50" s="77"/>
      <c r="H50" s="77"/>
    </row>
    <row r="51" spans="1:8" ht="12.75">
      <c r="A51" s="75"/>
      <c r="B51" s="76"/>
      <c r="C51" s="76"/>
      <c r="D51" s="77"/>
      <c r="E51" s="77"/>
      <c r="F51" s="77"/>
      <c r="G51" s="77"/>
      <c r="H51" s="77"/>
    </row>
    <row r="52" spans="1:8" ht="12.75">
      <c r="A52" s="75"/>
      <c r="B52" s="76"/>
      <c r="C52" s="76"/>
      <c r="D52" s="77"/>
      <c r="E52" s="77"/>
      <c r="F52" s="77"/>
      <c r="G52" s="77"/>
      <c r="H52" s="77"/>
    </row>
    <row r="53" spans="1:8" ht="12.75">
      <c r="A53" s="75"/>
      <c r="B53" s="76"/>
      <c r="C53" s="76"/>
      <c r="D53" s="77"/>
      <c r="E53" s="77"/>
      <c r="F53" s="77"/>
      <c r="G53" s="77"/>
      <c r="H53" s="77"/>
    </row>
    <row r="54" spans="1:8" ht="12.75">
      <c r="A54" s="75"/>
      <c r="B54" s="76"/>
      <c r="C54" s="76"/>
      <c r="D54" s="77"/>
      <c r="E54" s="77"/>
      <c r="F54" s="77"/>
      <c r="G54" s="77"/>
      <c r="H54" s="77"/>
    </row>
    <row r="55" spans="1:8" ht="12.75">
      <c r="A55" s="75"/>
      <c r="B55" s="76"/>
      <c r="C55" s="76"/>
      <c r="D55" s="77"/>
      <c r="E55" s="77"/>
      <c r="F55" s="77"/>
      <c r="G55" s="77"/>
      <c r="H55" s="77"/>
    </row>
    <row r="56" spans="1:8" ht="12.75">
      <c r="A56" s="75"/>
      <c r="B56" s="76"/>
      <c r="C56" s="76"/>
      <c r="D56" s="77"/>
      <c r="E56" s="77"/>
      <c r="F56" s="77"/>
      <c r="G56" s="77"/>
      <c r="H56" s="77"/>
    </row>
    <row r="57" spans="1:8" ht="12.75">
      <c r="A57" s="75"/>
      <c r="B57" s="76"/>
      <c r="C57" s="76"/>
      <c r="D57" s="77"/>
      <c r="E57" s="77"/>
      <c r="F57" s="77"/>
      <c r="G57" s="77"/>
      <c r="H57" s="77"/>
    </row>
    <row r="58" spans="1:8" ht="12.75">
      <c r="A58" s="75"/>
      <c r="B58" s="76"/>
      <c r="C58" s="76"/>
      <c r="D58" s="77"/>
      <c r="E58" s="77"/>
      <c r="F58" s="77"/>
      <c r="G58" s="77"/>
      <c r="H58" s="77"/>
    </row>
    <row r="59" spans="1:8" ht="12.75">
      <c r="A59" s="75"/>
      <c r="B59" s="76"/>
      <c r="C59" s="76"/>
      <c r="D59" s="77"/>
      <c r="E59" s="77"/>
      <c r="F59" s="77"/>
      <c r="G59" s="77"/>
      <c r="H59" s="77"/>
    </row>
    <row r="60" spans="1:8" ht="12.75">
      <c r="A60" s="75"/>
      <c r="B60" s="76"/>
      <c r="C60" s="76"/>
      <c r="D60" s="77"/>
      <c r="E60" s="77"/>
      <c r="F60" s="77"/>
      <c r="G60" s="77"/>
      <c r="H60" s="77"/>
    </row>
    <row r="61" spans="1:8" ht="12.75">
      <c r="A61" s="75"/>
      <c r="B61" s="76"/>
      <c r="C61" s="76"/>
      <c r="D61" s="77"/>
      <c r="E61" s="77"/>
      <c r="F61" s="77"/>
      <c r="G61" s="77"/>
      <c r="H61" s="77"/>
    </row>
    <row r="62" spans="1:8" ht="12.75">
      <c r="A62" s="75"/>
      <c r="B62" s="76"/>
      <c r="C62" s="76"/>
      <c r="D62" s="77"/>
      <c r="E62" s="77"/>
      <c r="F62" s="77"/>
      <c r="G62" s="77"/>
      <c r="H62" s="77"/>
    </row>
    <row r="63" spans="1:8" ht="12.75">
      <c r="A63" s="75"/>
      <c r="B63" s="76"/>
      <c r="C63" s="76"/>
      <c r="D63" s="77"/>
      <c r="E63" s="77"/>
      <c r="F63" s="77"/>
      <c r="G63" s="77"/>
      <c r="H63" s="77"/>
    </row>
    <row r="64" spans="1:8" ht="12.75">
      <c r="A64" s="75"/>
      <c r="B64" s="76"/>
      <c r="C64" s="76"/>
      <c r="D64" s="77"/>
      <c r="E64" s="77"/>
      <c r="F64" s="77"/>
      <c r="G64" s="77"/>
      <c r="H64" s="77"/>
    </row>
    <row r="65" spans="1:8" ht="12.75">
      <c r="A65" s="75"/>
      <c r="B65" s="76"/>
      <c r="C65" s="76"/>
      <c r="D65" s="77"/>
      <c r="E65" s="77"/>
      <c r="F65" s="77"/>
      <c r="G65" s="77"/>
      <c r="H65" s="77"/>
    </row>
    <row r="66" spans="1:8" ht="12.75">
      <c r="A66" s="75"/>
      <c r="B66" s="76"/>
      <c r="C66" s="76"/>
      <c r="D66" s="77"/>
      <c r="E66" s="77"/>
      <c r="F66" s="77"/>
      <c r="G66" s="77"/>
      <c r="H66" s="77"/>
    </row>
    <row r="67" spans="1:8" ht="12.75">
      <c r="A67" s="75"/>
      <c r="B67" s="76"/>
      <c r="C67" s="76"/>
      <c r="D67" s="77"/>
      <c r="E67" s="77"/>
      <c r="F67" s="77"/>
      <c r="G67" s="77"/>
      <c r="H67" s="77"/>
    </row>
    <row r="68" spans="1:8" ht="12.75">
      <c r="A68" s="75"/>
      <c r="B68" s="76"/>
      <c r="C68" s="76"/>
      <c r="D68" s="77"/>
      <c r="E68" s="77"/>
      <c r="F68" s="77"/>
      <c r="G68" s="77"/>
      <c r="H68" s="77"/>
    </row>
    <row r="69" spans="1:8" ht="12.75">
      <c r="A69" s="75"/>
      <c r="B69" s="76"/>
      <c r="C69" s="76"/>
      <c r="D69" s="77"/>
      <c r="E69" s="77"/>
      <c r="F69" s="77"/>
      <c r="G69" s="77"/>
      <c r="H69" s="77"/>
    </row>
    <row r="70" spans="1:8" ht="12.75">
      <c r="A70" s="75"/>
      <c r="B70" s="76"/>
      <c r="C70" s="76"/>
      <c r="D70" s="77"/>
      <c r="E70" s="77"/>
      <c r="F70" s="77"/>
      <c r="G70" s="77"/>
      <c r="H70" s="77"/>
    </row>
    <row r="71" spans="1:8" ht="12.75">
      <c r="A71" s="75"/>
      <c r="B71" s="76"/>
      <c r="C71" s="76"/>
      <c r="D71" s="77"/>
      <c r="E71" s="77"/>
      <c r="F71" s="77"/>
      <c r="G71" s="77"/>
      <c r="H71" s="77"/>
    </row>
    <row r="72" spans="1:8" ht="12.75">
      <c r="A72" s="75"/>
      <c r="B72" s="76"/>
      <c r="C72" s="76"/>
      <c r="D72" s="77"/>
      <c r="E72" s="77"/>
      <c r="F72" s="77"/>
      <c r="G72" s="77"/>
      <c r="H72" s="77"/>
    </row>
    <row r="73" spans="1:8" ht="12.75">
      <c r="A73" s="75"/>
      <c r="B73" s="76"/>
      <c r="C73" s="76"/>
      <c r="D73" s="77"/>
      <c r="E73" s="77"/>
      <c r="F73" s="77"/>
      <c r="G73" s="77"/>
      <c r="H73" s="77"/>
    </row>
    <row r="74" spans="1:8" ht="12.75">
      <c r="A74" s="75"/>
      <c r="B74" s="76"/>
      <c r="C74" s="76"/>
      <c r="D74" s="77"/>
      <c r="E74" s="77"/>
      <c r="F74" s="77"/>
      <c r="G74" s="77"/>
      <c r="H74" s="77"/>
    </row>
    <row r="75" spans="1:8" ht="12.75">
      <c r="A75" s="75"/>
      <c r="B75" s="76"/>
      <c r="C75" s="76"/>
      <c r="D75" s="77"/>
      <c r="E75" s="77"/>
      <c r="F75" s="77"/>
      <c r="G75" s="77"/>
      <c r="H75" s="77"/>
    </row>
    <row r="76" spans="1:8" ht="12.75">
      <c r="A76" s="75"/>
      <c r="B76" s="76"/>
      <c r="C76" s="76"/>
      <c r="D76" s="77"/>
      <c r="E76" s="77"/>
      <c r="F76" s="77"/>
      <c r="G76" s="77"/>
      <c r="H76" s="77"/>
    </row>
    <row r="77" spans="1:8" ht="12.75">
      <c r="A77" s="75"/>
      <c r="B77" s="76"/>
      <c r="C77" s="76"/>
      <c r="D77" s="77"/>
      <c r="E77" s="77"/>
      <c r="F77" s="77"/>
      <c r="G77" s="77"/>
      <c r="H77" s="77"/>
    </row>
    <row r="78" spans="1:8" ht="12.75">
      <c r="A78" s="75"/>
      <c r="B78" s="76"/>
      <c r="C78" s="76"/>
      <c r="D78" s="77"/>
      <c r="E78" s="77"/>
      <c r="F78" s="77"/>
      <c r="G78" s="77"/>
      <c r="H78" s="77"/>
    </row>
    <row r="79" spans="1:8" ht="12.75">
      <c r="A79" s="75"/>
      <c r="B79" s="76"/>
      <c r="C79" s="76"/>
      <c r="D79" s="77"/>
      <c r="E79" s="77"/>
      <c r="F79" s="77"/>
      <c r="G79" s="77"/>
      <c r="H79" s="77"/>
    </row>
    <row r="80" spans="1:8" ht="12.75">
      <c r="A80" s="75"/>
      <c r="B80" s="76"/>
      <c r="C80" s="76"/>
      <c r="D80" s="77"/>
      <c r="E80" s="77"/>
      <c r="F80" s="77"/>
      <c r="G80" s="77"/>
      <c r="H80" s="77"/>
    </row>
    <row r="81" spans="1:8" ht="12.75">
      <c r="A81" s="75"/>
      <c r="B81" s="76"/>
      <c r="C81" s="76"/>
      <c r="D81" s="77"/>
      <c r="E81" s="77"/>
      <c r="F81" s="77"/>
      <c r="G81" s="77"/>
      <c r="H81" s="77"/>
    </row>
    <row r="82" spans="1:8" ht="12.75">
      <c r="A82" s="75"/>
      <c r="B82" s="76"/>
      <c r="C82" s="76"/>
      <c r="D82" s="77"/>
      <c r="E82" s="77"/>
      <c r="F82" s="77"/>
      <c r="G82" s="77"/>
      <c r="H82" s="77"/>
    </row>
    <row r="83" spans="1:8" ht="12.75">
      <c r="A83" s="75"/>
      <c r="B83" s="76"/>
      <c r="C83" s="76"/>
      <c r="D83" s="77"/>
      <c r="E83" s="77"/>
      <c r="F83" s="77"/>
      <c r="G83" s="77"/>
      <c r="H83" s="77"/>
    </row>
    <row r="84" spans="1:8" ht="12.75">
      <c r="A84" s="75"/>
      <c r="B84" s="76"/>
      <c r="C84" s="76"/>
      <c r="D84" s="77"/>
      <c r="E84" s="77"/>
      <c r="F84" s="77"/>
      <c r="G84" s="77"/>
      <c r="H84" s="77"/>
    </row>
    <row r="85" spans="1:8" ht="12.75">
      <c r="A85" s="75"/>
      <c r="B85" s="76"/>
      <c r="C85" s="76"/>
      <c r="D85" s="77"/>
      <c r="E85" s="77"/>
      <c r="F85" s="77"/>
      <c r="G85" s="77"/>
      <c r="H85" s="77"/>
    </row>
    <row r="86" spans="1:8" ht="12.75">
      <c r="A86" s="75"/>
      <c r="B86" s="76"/>
      <c r="C86" s="76"/>
      <c r="D86" s="77"/>
      <c r="E86" s="77"/>
      <c r="F86" s="77"/>
      <c r="G86" s="77"/>
      <c r="H86" s="77"/>
    </row>
    <row r="87" spans="1:8" ht="12.75">
      <c r="A87" s="75"/>
      <c r="B87" s="76"/>
      <c r="C87" s="76"/>
      <c r="D87" s="77"/>
      <c r="E87" s="77"/>
      <c r="F87" s="77"/>
      <c r="G87" s="77"/>
      <c r="H87" s="77"/>
    </row>
    <row r="88" spans="1:8" ht="12.75">
      <c r="A88" s="75"/>
      <c r="B88" s="76"/>
      <c r="C88" s="76"/>
      <c r="D88" s="77"/>
      <c r="E88" s="77"/>
      <c r="F88" s="77"/>
      <c r="G88" s="77"/>
      <c r="H88" s="77"/>
    </row>
    <row r="89" spans="1:8" ht="12.75">
      <c r="A89" s="75"/>
      <c r="B89" s="76"/>
      <c r="C89" s="76"/>
      <c r="D89" s="77"/>
      <c r="E89" s="77"/>
      <c r="F89" s="77"/>
      <c r="G89" s="77"/>
      <c r="H89" s="77"/>
    </row>
    <row r="90" spans="1:8" ht="12.75">
      <c r="A90" s="75"/>
      <c r="B90" s="76"/>
      <c r="C90" s="76"/>
      <c r="D90" s="77"/>
      <c r="E90" s="77"/>
      <c r="F90" s="77"/>
      <c r="G90" s="77"/>
      <c r="H90" s="77"/>
    </row>
    <row r="91" spans="1:8" ht="12.75">
      <c r="A91" s="75"/>
      <c r="B91" s="76"/>
      <c r="C91" s="76"/>
      <c r="D91" s="77"/>
      <c r="E91" s="77"/>
      <c r="F91" s="77"/>
      <c r="G91" s="77"/>
      <c r="H91" s="77"/>
    </row>
    <row r="92" spans="1:8" ht="12.75">
      <c r="A92" s="75"/>
      <c r="B92" s="76"/>
      <c r="C92" s="76"/>
      <c r="D92" s="77"/>
      <c r="E92" s="77"/>
      <c r="F92" s="77"/>
      <c r="G92" s="77"/>
      <c r="H92" s="77"/>
    </row>
    <row r="93" spans="1:8" ht="12.75">
      <c r="A93" s="75"/>
      <c r="B93" s="76"/>
      <c r="C93" s="76"/>
      <c r="D93" s="77"/>
      <c r="E93" s="77"/>
      <c r="F93" s="77"/>
      <c r="G93" s="77"/>
      <c r="H93" s="77"/>
    </row>
    <row r="94" spans="1:8" ht="12.75">
      <c r="A94" s="75"/>
      <c r="B94" s="76"/>
      <c r="C94" s="76"/>
      <c r="D94" s="77"/>
      <c r="E94" s="77"/>
      <c r="F94" s="77"/>
      <c r="G94" s="77"/>
      <c r="H94" s="77"/>
    </row>
    <row r="95" spans="1:8" ht="12.75">
      <c r="A95" s="75"/>
      <c r="B95" s="76"/>
      <c r="C95" s="76"/>
      <c r="D95" s="77"/>
      <c r="E95" s="77"/>
      <c r="F95" s="77"/>
      <c r="G95" s="77"/>
      <c r="H95" s="77"/>
    </row>
    <row r="96" spans="1:8" ht="12.75">
      <c r="A96" s="75"/>
      <c r="B96" s="76"/>
      <c r="C96" s="76"/>
      <c r="D96" s="77"/>
      <c r="E96" s="77"/>
      <c r="F96" s="77"/>
      <c r="G96" s="77"/>
      <c r="H96" s="77"/>
    </row>
    <row r="97" spans="1:8" ht="12.75">
      <c r="A97" s="75"/>
      <c r="B97" s="76"/>
      <c r="C97" s="76"/>
      <c r="D97" s="77"/>
      <c r="E97" s="77"/>
      <c r="F97" s="77"/>
      <c r="G97" s="77"/>
      <c r="H97" s="77"/>
    </row>
    <row r="98" spans="1:8" ht="12.75">
      <c r="A98" s="75"/>
      <c r="B98" s="76"/>
      <c r="C98" s="76"/>
      <c r="D98" s="77"/>
      <c r="E98" s="77"/>
      <c r="F98" s="77"/>
      <c r="G98" s="77"/>
      <c r="H98" s="77"/>
    </row>
    <row r="99" spans="1:8" ht="12.75">
      <c r="A99" s="75"/>
      <c r="B99" s="76"/>
      <c r="C99" s="76"/>
      <c r="D99" s="77"/>
      <c r="E99" s="77"/>
      <c r="F99" s="77"/>
      <c r="G99" s="77"/>
      <c r="H99" s="77"/>
    </row>
    <row r="100" spans="1:8" ht="12.75">
      <c r="A100" s="75"/>
      <c r="B100" s="76"/>
      <c r="C100" s="76"/>
      <c r="D100" s="77"/>
      <c r="E100" s="77"/>
      <c r="F100" s="77"/>
      <c r="G100" s="77"/>
      <c r="H100" s="77"/>
    </row>
    <row r="101" spans="1:8" ht="12.75">
      <c r="A101" s="75"/>
      <c r="B101" s="76"/>
      <c r="C101" s="76"/>
      <c r="D101" s="77"/>
      <c r="E101" s="77"/>
      <c r="F101" s="77"/>
      <c r="G101" s="77"/>
      <c r="H101" s="77"/>
    </row>
    <row r="102" spans="1:8" ht="12.75">
      <c r="A102" s="75"/>
      <c r="B102" s="76"/>
      <c r="C102" s="76"/>
      <c r="D102" s="77"/>
      <c r="E102" s="77"/>
      <c r="F102" s="77"/>
      <c r="G102" s="77"/>
      <c r="H102" s="77"/>
    </row>
    <row r="103" spans="1:8" ht="12.75">
      <c r="A103" s="75"/>
      <c r="B103" s="76"/>
      <c r="C103" s="76"/>
      <c r="D103" s="77"/>
      <c r="E103" s="77"/>
      <c r="F103" s="77"/>
      <c r="G103" s="77"/>
      <c r="H103" s="77"/>
    </row>
    <row r="104" spans="1:8" ht="12.75">
      <c r="A104" s="75"/>
      <c r="B104" s="76"/>
      <c r="C104" s="76"/>
      <c r="D104" s="77"/>
      <c r="E104" s="77"/>
      <c r="F104" s="77"/>
      <c r="G104" s="77"/>
      <c r="H104" s="77"/>
    </row>
    <row r="105" spans="1:8" ht="12.75">
      <c r="A105" s="75"/>
      <c r="B105" s="76"/>
      <c r="C105" s="76"/>
      <c r="D105" s="77"/>
      <c r="E105" s="77"/>
      <c r="F105" s="77"/>
      <c r="G105" s="77"/>
      <c r="H105" s="77"/>
    </row>
    <row r="106" spans="1:8" ht="12.75">
      <c r="A106" s="75"/>
      <c r="B106" s="76"/>
      <c r="C106" s="76"/>
      <c r="D106" s="77"/>
      <c r="E106" s="77"/>
      <c r="F106" s="77"/>
      <c r="G106" s="77"/>
      <c r="H106" s="77"/>
    </row>
    <row r="107" spans="1:8" ht="12.75">
      <c r="A107" s="75"/>
      <c r="B107" s="76"/>
      <c r="C107" s="76"/>
      <c r="D107" s="77"/>
      <c r="E107" s="77"/>
      <c r="F107" s="77"/>
      <c r="G107" s="77"/>
      <c r="H107" s="77"/>
    </row>
    <row r="108" spans="1:8" ht="12.75">
      <c r="A108" s="75"/>
      <c r="B108" s="76"/>
      <c r="C108" s="76"/>
      <c r="D108" s="77"/>
      <c r="E108" s="77"/>
      <c r="F108" s="77"/>
      <c r="G108" s="77"/>
      <c r="H108" s="77"/>
    </row>
    <row r="109" spans="1:8" ht="12.75">
      <c r="A109" s="75"/>
      <c r="B109" s="76"/>
      <c r="C109" s="76"/>
      <c r="D109" s="77"/>
      <c r="E109" s="77"/>
      <c r="F109" s="77"/>
      <c r="G109" s="77"/>
      <c r="H109" s="77"/>
    </row>
    <row r="110" spans="1:8" ht="12.75">
      <c r="A110" s="75"/>
      <c r="B110" s="76"/>
      <c r="C110" s="76"/>
      <c r="D110" s="77"/>
      <c r="E110" s="77"/>
      <c r="F110" s="77"/>
      <c r="G110" s="77"/>
      <c r="H110" s="77"/>
    </row>
    <row r="111" spans="1:8" ht="12.75">
      <c r="A111" s="75"/>
      <c r="B111" s="76"/>
      <c r="C111" s="76"/>
      <c r="D111" s="77"/>
      <c r="E111" s="77"/>
      <c r="F111" s="77"/>
      <c r="G111" s="77"/>
      <c r="H111" s="77"/>
    </row>
    <row r="112" spans="1:8" ht="12.75">
      <c r="A112" s="75"/>
      <c r="B112" s="76"/>
      <c r="C112" s="76"/>
      <c r="D112" s="77"/>
      <c r="E112" s="77"/>
      <c r="F112" s="77"/>
      <c r="G112" s="77"/>
      <c r="H112" s="77"/>
    </row>
    <row r="113" spans="1:8" ht="12.75">
      <c r="A113" s="75"/>
      <c r="B113" s="76"/>
      <c r="C113" s="76"/>
      <c r="D113" s="77"/>
      <c r="E113" s="77"/>
      <c r="F113" s="77"/>
      <c r="G113" s="77"/>
      <c r="H113" s="77"/>
    </row>
    <row r="114" spans="1:8" ht="12.75">
      <c r="A114" s="75"/>
      <c r="B114" s="76"/>
      <c r="C114" s="76"/>
      <c r="D114" s="77"/>
      <c r="E114" s="77"/>
      <c r="F114" s="77"/>
      <c r="G114" s="77"/>
      <c r="H114" s="77"/>
    </row>
    <row r="115" spans="1:8" ht="12.75">
      <c r="A115" s="75"/>
      <c r="B115" s="76"/>
      <c r="C115" s="76"/>
      <c r="D115" s="77"/>
      <c r="E115" s="77"/>
      <c r="F115" s="77"/>
      <c r="G115" s="77"/>
      <c r="H115" s="77"/>
    </row>
    <row r="116" spans="1:8" ht="12.75">
      <c r="A116" s="75"/>
      <c r="B116" s="76"/>
      <c r="C116" s="76"/>
      <c r="D116" s="77"/>
      <c r="E116" s="77"/>
      <c r="F116" s="77"/>
      <c r="G116" s="77"/>
      <c r="H116" s="77"/>
    </row>
    <row r="117" spans="1:8" ht="12.75">
      <c r="A117" s="75"/>
      <c r="B117" s="76"/>
      <c r="C117" s="76"/>
      <c r="D117" s="77"/>
      <c r="E117" s="77"/>
      <c r="F117" s="77"/>
      <c r="G117" s="77"/>
      <c r="H117" s="77"/>
    </row>
    <row r="118" spans="1:8" ht="12.75">
      <c r="A118" s="75"/>
      <c r="B118" s="76"/>
      <c r="C118" s="76"/>
      <c r="D118" s="77"/>
      <c r="E118" s="77"/>
      <c r="F118" s="77"/>
      <c r="G118" s="77"/>
      <c r="H118" s="77"/>
    </row>
    <row r="119" spans="1:8" ht="12.75">
      <c r="A119" s="75"/>
      <c r="B119" s="76"/>
      <c r="C119" s="76"/>
      <c r="D119" s="77"/>
      <c r="E119" s="77"/>
      <c r="F119" s="77"/>
      <c r="G119" s="77"/>
      <c r="H119" s="77"/>
    </row>
    <row r="120" spans="1:8" ht="12.75">
      <c r="A120" s="75"/>
      <c r="B120" s="76"/>
      <c r="C120" s="76"/>
      <c r="D120" s="77"/>
      <c r="E120" s="77"/>
      <c r="F120" s="77"/>
      <c r="G120" s="77"/>
      <c r="H120" s="77"/>
    </row>
    <row r="121" spans="1:8" ht="12.75">
      <c r="A121" s="75"/>
      <c r="B121" s="76"/>
      <c r="C121" s="76"/>
      <c r="D121" s="77"/>
      <c r="E121" s="77"/>
      <c r="F121" s="77"/>
      <c r="G121" s="77"/>
      <c r="H121" s="77"/>
    </row>
    <row r="122" spans="1:8" ht="12.75">
      <c r="A122" s="75"/>
      <c r="B122" s="76"/>
      <c r="C122" s="76"/>
      <c r="D122" s="77"/>
      <c r="E122" s="77"/>
      <c r="F122" s="77"/>
      <c r="G122" s="77"/>
      <c r="H122" s="77"/>
    </row>
    <row r="123" spans="1:8" ht="12.75">
      <c r="A123" s="75"/>
      <c r="B123" s="76"/>
      <c r="C123" s="76"/>
      <c r="D123" s="77"/>
      <c r="E123" s="77"/>
      <c r="F123" s="77"/>
      <c r="G123" s="77"/>
      <c r="H123" s="77"/>
    </row>
    <row r="124" spans="1:8" ht="12.75">
      <c r="A124" s="75"/>
      <c r="B124" s="76"/>
      <c r="C124" s="76"/>
      <c r="D124" s="77"/>
      <c r="E124" s="77"/>
      <c r="F124" s="77"/>
      <c r="G124" s="77"/>
      <c r="H124" s="77"/>
    </row>
    <row r="125" spans="1:8" ht="12.75">
      <c r="A125" s="75"/>
      <c r="B125" s="76"/>
      <c r="C125" s="76"/>
      <c r="D125" s="77"/>
      <c r="E125" s="77"/>
      <c r="F125" s="77"/>
      <c r="G125" s="77"/>
      <c r="H125" s="77"/>
    </row>
    <row r="126" spans="1:8" ht="12.75">
      <c r="A126" s="75"/>
      <c r="B126" s="76"/>
      <c r="C126" s="76"/>
      <c r="D126" s="77"/>
      <c r="E126" s="77"/>
      <c r="F126" s="77"/>
      <c r="G126" s="77"/>
      <c r="H126" s="77"/>
    </row>
    <row r="127" spans="1:8" ht="12.75">
      <c r="A127" s="75"/>
      <c r="B127" s="76"/>
      <c r="C127" s="76"/>
      <c r="D127" s="77"/>
      <c r="E127" s="77"/>
      <c r="F127" s="77"/>
      <c r="G127" s="77"/>
      <c r="H127" s="77"/>
    </row>
    <row r="128" spans="1:8" ht="12.75">
      <c r="A128" s="75"/>
      <c r="B128" s="76"/>
      <c r="C128" s="76"/>
      <c r="D128" s="77"/>
      <c r="E128" s="77"/>
      <c r="F128" s="77"/>
      <c r="G128" s="77"/>
      <c r="H128" s="77"/>
    </row>
    <row r="129" spans="1:8" ht="12.75">
      <c r="A129" s="75"/>
      <c r="B129" s="76"/>
      <c r="C129" s="76"/>
      <c r="D129" s="77"/>
      <c r="E129" s="77"/>
      <c r="F129" s="77"/>
      <c r="G129" s="77"/>
      <c r="H129" s="77"/>
    </row>
    <row r="130" spans="1:8" ht="12.75">
      <c r="A130" s="75"/>
      <c r="B130" s="76"/>
      <c r="C130" s="76"/>
      <c r="D130" s="77"/>
      <c r="E130" s="77"/>
      <c r="F130" s="77"/>
      <c r="G130" s="77"/>
      <c r="H130" s="77"/>
    </row>
    <row r="131" spans="1:8" ht="12.75">
      <c r="A131" s="75"/>
      <c r="B131" s="76"/>
      <c r="C131" s="76"/>
      <c r="D131" s="77"/>
      <c r="E131" s="77"/>
      <c r="F131" s="77"/>
      <c r="G131" s="77"/>
      <c r="H131" s="77"/>
    </row>
    <row r="132" spans="1:8" ht="12.75">
      <c r="A132" s="75"/>
      <c r="B132" s="76"/>
      <c r="C132" s="76"/>
      <c r="D132" s="77"/>
      <c r="E132" s="77"/>
      <c r="F132" s="77"/>
      <c r="G132" s="77"/>
      <c r="H132" s="77"/>
    </row>
    <row r="133" spans="1:8" ht="12.75">
      <c r="A133" s="75"/>
      <c r="B133" s="76"/>
      <c r="C133" s="76"/>
      <c r="D133" s="77"/>
      <c r="E133" s="77"/>
      <c r="F133" s="77"/>
      <c r="G133" s="77"/>
      <c r="H133" s="77"/>
    </row>
    <row r="134" spans="1:8" ht="12.75">
      <c r="A134" s="75"/>
      <c r="B134" s="76"/>
      <c r="C134" s="76"/>
      <c r="D134" s="77"/>
      <c r="E134" s="77"/>
      <c r="F134" s="77"/>
      <c r="G134" s="77"/>
      <c r="H134" s="77"/>
    </row>
    <row r="135" spans="1:8" ht="12.75">
      <c r="A135" s="75"/>
      <c r="B135" s="76"/>
      <c r="C135" s="76"/>
      <c r="D135" s="77"/>
      <c r="E135" s="77"/>
      <c r="F135" s="77"/>
      <c r="G135" s="77"/>
      <c r="H135" s="77"/>
    </row>
    <row r="136" spans="1:8" ht="12.75">
      <c r="A136" s="75"/>
      <c r="B136" s="76"/>
      <c r="C136" s="76"/>
      <c r="D136" s="77"/>
      <c r="E136" s="77"/>
      <c r="F136" s="77"/>
      <c r="G136" s="77"/>
      <c r="H136" s="77"/>
    </row>
    <row r="137" spans="1:8" ht="12.75">
      <c r="A137" s="75"/>
      <c r="B137" s="76"/>
      <c r="C137" s="76"/>
      <c r="D137" s="77"/>
      <c r="E137" s="77"/>
      <c r="F137" s="77"/>
      <c r="G137" s="77"/>
      <c r="H137" s="77"/>
    </row>
    <row r="138" spans="1:8" ht="12.75">
      <c r="A138" s="75"/>
      <c r="B138" s="76"/>
      <c r="C138" s="76"/>
      <c r="D138" s="77"/>
      <c r="E138" s="77"/>
      <c r="F138" s="77"/>
      <c r="G138" s="77"/>
      <c r="H138" s="77"/>
    </row>
    <row r="139" spans="1:8" ht="12.75">
      <c r="A139" s="75"/>
      <c r="B139" s="76"/>
      <c r="C139" s="76"/>
      <c r="D139" s="77"/>
      <c r="E139" s="77"/>
      <c r="F139" s="77"/>
      <c r="G139" s="77"/>
      <c r="H139" s="77"/>
    </row>
    <row r="140" spans="1:8" ht="12.75">
      <c r="A140" s="75"/>
      <c r="B140" s="76"/>
      <c r="C140" s="76"/>
      <c r="D140" s="77"/>
      <c r="E140" s="77"/>
      <c r="F140" s="77"/>
      <c r="G140" s="77"/>
      <c r="H140" s="77"/>
    </row>
    <row r="141" spans="1:8" ht="12.75">
      <c r="A141" s="75"/>
      <c r="B141" s="76"/>
      <c r="C141" s="76"/>
      <c r="D141" s="77"/>
      <c r="E141" s="77"/>
      <c r="F141" s="77"/>
      <c r="G141" s="77"/>
      <c r="H141" s="77"/>
    </row>
    <row r="142" spans="1:8" ht="12.75">
      <c r="A142" s="75"/>
      <c r="B142" s="76"/>
      <c r="C142" s="76"/>
      <c r="D142" s="77"/>
      <c r="E142" s="77"/>
      <c r="F142" s="77"/>
      <c r="G142" s="77"/>
      <c r="H142" s="77"/>
    </row>
    <row r="143" spans="1:8" ht="12.75">
      <c r="A143" s="75"/>
      <c r="B143" s="76"/>
      <c r="C143" s="76"/>
      <c r="D143" s="77"/>
      <c r="E143" s="77"/>
      <c r="F143" s="77"/>
      <c r="G143" s="77"/>
      <c r="H143" s="77"/>
    </row>
    <row r="144" spans="1:8" ht="12.75">
      <c r="A144" s="75"/>
      <c r="B144" s="76"/>
      <c r="C144" s="76"/>
      <c r="D144" s="77"/>
      <c r="E144" s="77"/>
      <c r="F144" s="77"/>
      <c r="G144" s="77"/>
      <c r="H144" s="77"/>
    </row>
    <row r="145" spans="1:8" ht="12.75">
      <c r="A145" s="75"/>
      <c r="B145" s="76"/>
      <c r="C145" s="76"/>
      <c r="D145" s="77"/>
      <c r="E145" s="77"/>
      <c r="F145" s="77"/>
      <c r="G145" s="77"/>
      <c r="H145" s="77"/>
    </row>
    <row r="146" spans="1:8" ht="12.75">
      <c r="A146" s="75"/>
      <c r="B146" s="76"/>
      <c r="C146" s="76"/>
      <c r="D146" s="77"/>
      <c r="E146" s="77"/>
      <c r="F146" s="77"/>
      <c r="G146" s="77"/>
      <c r="H146" s="77"/>
    </row>
    <row r="147" spans="1:8" ht="12.75">
      <c r="A147" s="75"/>
      <c r="B147" s="76"/>
      <c r="C147" s="76"/>
      <c r="D147" s="77"/>
      <c r="E147" s="77"/>
      <c r="F147" s="77"/>
      <c r="G147" s="77"/>
      <c r="H147" s="77"/>
    </row>
    <row r="148" spans="1:8" ht="12.75">
      <c r="A148" s="75"/>
      <c r="B148" s="76"/>
      <c r="C148" s="76"/>
      <c r="D148" s="77"/>
      <c r="E148" s="77"/>
      <c r="F148" s="77"/>
      <c r="G148" s="77"/>
      <c r="H148" s="77"/>
    </row>
    <row r="149" spans="1:8" ht="12.75">
      <c r="A149" s="75"/>
      <c r="B149" s="76"/>
      <c r="C149" s="76"/>
      <c r="D149" s="77"/>
      <c r="E149" s="77"/>
      <c r="F149" s="77"/>
      <c r="G149" s="77"/>
      <c r="H149" s="77"/>
    </row>
    <row r="150" spans="1:8" ht="12.75">
      <c r="A150" s="75"/>
      <c r="B150" s="76"/>
      <c r="C150" s="76"/>
      <c r="D150" s="77"/>
      <c r="E150" s="77"/>
      <c r="F150" s="77"/>
      <c r="G150" s="77"/>
      <c r="H150" s="77"/>
    </row>
    <row r="151" spans="1:8" ht="12.75">
      <c r="A151" s="75"/>
      <c r="B151" s="76"/>
      <c r="C151" s="76"/>
      <c r="D151" s="77"/>
      <c r="E151" s="77"/>
      <c r="F151" s="77"/>
      <c r="G151" s="77"/>
      <c r="H151" s="77"/>
    </row>
    <row r="152" spans="1:8" ht="12.75">
      <c r="A152" s="75"/>
      <c r="B152" s="76"/>
      <c r="C152" s="76"/>
      <c r="D152" s="77"/>
      <c r="E152" s="77"/>
      <c r="F152" s="77"/>
      <c r="G152" s="77"/>
      <c r="H152" s="77"/>
    </row>
    <row r="153" spans="1:8" ht="12.75">
      <c r="A153" s="75"/>
      <c r="B153" s="76"/>
      <c r="C153" s="76"/>
      <c r="D153" s="77"/>
      <c r="E153" s="77"/>
      <c r="F153" s="77"/>
      <c r="G153" s="77"/>
      <c r="H153" s="77"/>
    </row>
    <row r="154" spans="1:8" ht="12.75">
      <c r="A154" s="75"/>
      <c r="B154" s="76"/>
      <c r="C154" s="76"/>
      <c r="D154" s="77"/>
      <c r="E154" s="77"/>
      <c r="F154" s="77"/>
      <c r="G154" s="77"/>
      <c r="H154" s="77"/>
    </row>
    <row r="155" spans="1:8" ht="12.75">
      <c r="A155" s="75"/>
      <c r="B155" s="76"/>
      <c r="C155" s="76"/>
      <c r="D155" s="77"/>
      <c r="E155" s="77"/>
      <c r="F155" s="77"/>
      <c r="G155" s="77"/>
      <c r="H155" s="77"/>
    </row>
    <row r="156" spans="1:8" ht="12.75">
      <c r="A156" s="75"/>
      <c r="B156" s="76"/>
      <c r="C156" s="76"/>
      <c r="D156" s="77"/>
      <c r="E156" s="77"/>
      <c r="F156" s="77"/>
      <c r="G156" s="77"/>
      <c r="H156" s="77"/>
    </row>
    <row r="157" spans="1:8" ht="12.75">
      <c r="A157" s="75"/>
      <c r="B157" s="76"/>
      <c r="C157" s="76"/>
      <c r="D157" s="77"/>
      <c r="E157" s="77"/>
      <c r="F157" s="77"/>
      <c r="G157" s="77"/>
      <c r="H157" s="77"/>
    </row>
    <row r="158" spans="1:8" ht="12.75">
      <c r="A158" s="75"/>
      <c r="B158" s="76"/>
      <c r="C158" s="76"/>
      <c r="D158" s="77"/>
      <c r="E158" s="77"/>
      <c r="F158" s="77"/>
      <c r="G158" s="77"/>
      <c r="H158" s="77"/>
    </row>
    <row r="159" spans="1:8" ht="12.75">
      <c r="A159" s="75"/>
      <c r="B159" s="76"/>
      <c r="C159" s="76"/>
      <c r="D159" s="77"/>
      <c r="E159" s="77"/>
      <c r="F159" s="77"/>
      <c r="G159" s="77"/>
      <c r="H159" s="77"/>
    </row>
    <row r="160" spans="1:8" ht="12.75">
      <c r="A160" s="75"/>
      <c r="B160" s="76"/>
      <c r="C160" s="76"/>
      <c r="D160" s="77"/>
      <c r="E160" s="77"/>
      <c r="F160" s="77"/>
      <c r="G160" s="77"/>
      <c r="H160" s="77"/>
    </row>
    <row r="161" spans="1:8" ht="12.75">
      <c r="A161" s="75"/>
      <c r="B161" s="76"/>
      <c r="C161" s="76"/>
      <c r="D161" s="77"/>
      <c r="E161" s="77"/>
      <c r="F161" s="77"/>
      <c r="G161" s="77"/>
      <c r="H161" s="77"/>
    </row>
    <row r="162" spans="1:8" ht="12.75">
      <c r="A162" s="75"/>
      <c r="B162" s="76"/>
      <c r="C162" s="76"/>
      <c r="D162" s="77"/>
      <c r="E162" s="77"/>
      <c r="F162" s="77"/>
      <c r="G162" s="77"/>
      <c r="H162" s="77"/>
    </row>
    <row r="163" spans="1:8" ht="12.75">
      <c r="A163" s="75"/>
      <c r="B163" s="76"/>
      <c r="C163" s="76"/>
      <c r="D163" s="77"/>
      <c r="E163" s="77"/>
      <c r="F163" s="77"/>
      <c r="G163" s="77"/>
      <c r="H163" s="77"/>
    </row>
    <row r="164" spans="1:8" ht="12.75">
      <c r="A164" s="75"/>
      <c r="B164" s="76"/>
      <c r="C164" s="76"/>
      <c r="D164" s="77"/>
      <c r="E164" s="77"/>
      <c r="F164" s="77"/>
      <c r="G164" s="77"/>
      <c r="H164" s="77"/>
    </row>
    <row r="165" spans="1:8" ht="12.75">
      <c r="A165" s="75"/>
      <c r="B165" s="76"/>
      <c r="C165" s="76"/>
      <c r="D165" s="77"/>
      <c r="E165" s="77"/>
      <c r="F165" s="77"/>
      <c r="G165" s="77"/>
      <c r="H165" s="77"/>
    </row>
    <row r="166" spans="1:8" ht="12.75">
      <c r="A166" s="75"/>
      <c r="B166" s="76"/>
      <c r="C166" s="76"/>
      <c r="D166" s="77"/>
      <c r="E166" s="77"/>
      <c r="F166" s="77"/>
      <c r="G166" s="77"/>
      <c r="H166" s="77"/>
    </row>
    <row r="167" spans="1:8" ht="12.75">
      <c r="A167" s="75"/>
      <c r="B167" s="76"/>
      <c r="C167" s="76"/>
      <c r="D167" s="77"/>
      <c r="E167" s="77"/>
      <c r="F167" s="77"/>
      <c r="G167" s="77"/>
      <c r="H167" s="77"/>
    </row>
    <row r="168" spans="1:8" ht="12.75">
      <c r="A168" s="75"/>
      <c r="B168" s="76"/>
      <c r="C168" s="76"/>
      <c r="D168" s="77"/>
      <c r="E168" s="77"/>
      <c r="F168" s="77"/>
      <c r="G168" s="77"/>
      <c r="H168" s="77"/>
    </row>
    <row r="169" spans="1:8" ht="12.75">
      <c r="A169" s="75"/>
      <c r="B169" s="76"/>
      <c r="C169" s="76"/>
      <c r="D169" s="77"/>
      <c r="E169" s="77"/>
      <c r="F169" s="77"/>
      <c r="G169" s="77"/>
      <c r="H169" s="77"/>
    </row>
    <row r="170" spans="1:8" ht="12.75">
      <c r="A170" s="75"/>
      <c r="B170" s="76"/>
      <c r="C170" s="76"/>
      <c r="D170" s="77"/>
      <c r="E170" s="77"/>
      <c r="F170" s="77"/>
      <c r="G170" s="77"/>
      <c r="H170" s="77"/>
    </row>
    <row r="171" spans="1:8" ht="12.75">
      <c r="A171" s="75"/>
      <c r="B171" s="76"/>
      <c r="C171" s="76"/>
      <c r="D171" s="77"/>
      <c r="E171" s="77"/>
      <c r="F171" s="77"/>
      <c r="G171" s="77"/>
      <c r="H171" s="77"/>
    </row>
    <row r="172" spans="1:8" ht="12.75">
      <c r="A172" s="75"/>
      <c r="B172" s="76"/>
      <c r="C172" s="76"/>
      <c r="D172" s="77"/>
      <c r="E172" s="77"/>
      <c r="F172" s="77"/>
      <c r="G172" s="77"/>
      <c r="H172" s="77"/>
    </row>
    <row r="173" spans="1:8" ht="12.75">
      <c r="A173" s="75"/>
      <c r="B173" s="76"/>
      <c r="C173" s="76"/>
      <c r="D173" s="77"/>
      <c r="E173" s="77"/>
      <c r="F173" s="77"/>
      <c r="G173" s="77"/>
      <c r="H173" s="77"/>
    </row>
    <row r="174" spans="1:8" ht="12.75">
      <c r="A174" s="75"/>
      <c r="B174" s="76"/>
      <c r="C174" s="76"/>
      <c r="D174" s="77"/>
      <c r="E174" s="77"/>
      <c r="F174" s="77"/>
      <c r="G174" s="77"/>
      <c r="H174" s="77"/>
    </row>
    <row r="175" spans="1:8" ht="12.75">
      <c r="A175" s="75"/>
      <c r="B175" s="76"/>
      <c r="C175" s="76"/>
      <c r="D175" s="77"/>
      <c r="E175" s="77"/>
      <c r="F175" s="77"/>
      <c r="G175" s="77"/>
      <c r="H175" s="77"/>
    </row>
    <row r="176" spans="1:8" ht="12.75">
      <c r="A176" s="75"/>
      <c r="B176" s="76"/>
      <c r="C176" s="76"/>
      <c r="D176" s="77"/>
      <c r="E176" s="77"/>
      <c r="F176" s="77"/>
      <c r="G176" s="77"/>
      <c r="H176" s="77"/>
    </row>
    <row r="177" spans="1:8" ht="12.75">
      <c r="A177" s="75"/>
      <c r="B177" s="76"/>
      <c r="C177" s="76"/>
      <c r="D177" s="77"/>
      <c r="E177" s="77"/>
      <c r="F177" s="77"/>
      <c r="G177" s="77"/>
      <c r="H177" s="77"/>
    </row>
    <row r="178" spans="1:8" ht="12.75">
      <c r="A178" s="75"/>
      <c r="B178" s="76"/>
      <c r="C178" s="76"/>
      <c r="D178" s="77"/>
      <c r="E178" s="77"/>
      <c r="F178" s="77"/>
      <c r="G178" s="77"/>
      <c r="H178" s="77"/>
    </row>
    <row r="179" spans="1:8" ht="12.75">
      <c r="A179" s="75"/>
      <c r="B179" s="76"/>
      <c r="C179" s="76"/>
      <c r="D179" s="77"/>
      <c r="E179" s="77"/>
      <c r="F179" s="77"/>
      <c r="G179" s="77"/>
      <c r="H179" s="77"/>
    </row>
    <row r="180" spans="1:8" ht="12.75">
      <c r="A180" s="75"/>
      <c r="B180" s="76"/>
      <c r="C180" s="76"/>
      <c r="D180" s="77"/>
      <c r="E180" s="77"/>
      <c r="F180" s="77"/>
      <c r="G180" s="77"/>
      <c r="H180" s="77"/>
    </row>
    <row r="181" spans="1:8" ht="12.75">
      <c r="A181" s="75"/>
      <c r="B181" s="76"/>
      <c r="C181" s="76"/>
      <c r="D181" s="77"/>
      <c r="E181" s="77"/>
      <c r="F181" s="77"/>
      <c r="G181" s="77"/>
      <c r="H181" s="77"/>
    </row>
    <row r="182" spans="1:8" ht="12.75">
      <c r="A182" s="75"/>
      <c r="B182" s="76"/>
      <c r="C182" s="76"/>
      <c r="D182" s="77"/>
      <c r="E182" s="77"/>
      <c r="F182" s="77"/>
      <c r="G182" s="77"/>
      <c r="H182" s="77"/>
    </row>
    <row r="183" spans="1:8" ht="12.75">
      <c r="A183" s="75"/>
      <c r="B183" s="76"/>
      <c r="C183" s="76"/>
      <c r="D183" s="77"/>
      <c r="E183" s="77"/>
      <c r="F183" s="77"/>
      <c r="G183" s="77"/>
      <c r="H183" s="77"/>
    </row>
    <row r="184" spans="1:8" ht="12.75">
      <c r="A184" s="75"/>
      <c r="B184" s="76"/>
      <c r="C184" s="76"/>
      <c r="D184" s="77"/>
      <c r="E184" s="77"/>
      <c r="F184" s="77"/>
      <c r="G184" s="77"/>
      <c r="H184" s="77"/>
    </row>
    <row r="185" spans="1:8" ht="12.75">
      <c r="A185" s="75"/>
      <c r="B185" s="76"/>
      <c r="C185" s="76"/>
      <c r="D185" s="77"/>
      <c r="E185" s="77"/>
      <c r="F185" s="77"/>
      <c r="G185" s="77"/>
      <c r="H185" s="77"/>
    </row>
    <row r="186" spans="1:8" ht="12.75">
      <c r="A186" s="75"/>
      <c r="B186" s="76"/>
      <c r="C186" s="76"/>
      <c r="D186" s="77"/>
      <c r="E186" s="77"/>
      <c r="F186" s="77"/>
      <c r="G186" s="77"/>
      <c r="H186" s="77"/>
    </row>
    <row r="187" spans="1:8" ht="12.75">
      <c r="A187" s="75"/>
      <c r="B187" s="76"/>
      <c r="C187" s="76"/>
      <c r="D187" s="77"/>
      <c r="E187" s="77"/>
      <c r="F187" s="77"/>
      <c r="G187" s="77"/>
      <c r="H187" s="77"/>
    </row>
    <row r="188" spans="1:8" ht="12.75">
      <c r="A188" s="75"/>
      <c r="B188" s="76"/>
      <c r="C188" s="76"/>
      <c r="D188" s="77"/>
      <c r="E188" s="77"/>
      <c r="F188" s="77"/>
      <c r="G188" s="77"/>
      <c r="H188" s="77"/>
    </row>
    <row r="189" spans="1:8" ht="12.75">
      <c r="A189" s="75"/>
      <c r="B189" s="76"/>
      <c r="C189" s="76"/>
      <c r="D189" s="77"/>
      <c r="E189" s="77"/>
      <c r="F189" s="77"/>
      <c r="G189" s="77"/>
      <c r="H189" s="77"/>
    </row>
    <row r="190" spans="1:8" ht="12.75">
      <c r="A190" s="75"/>
      <c r="B190" s="76"/>
      <c r="C190" s="76"/>
      <c r="D190" s="77"/>
      <c r="E190" s="77"/>
      <c r="F190" s="77"/>
      <c r="G190" s="77"/>
      <c r="H190" s="77"/>
    </row>
    <row r="191" spans="1:8" ht="12.75">
      <c r="A191" s="75"/>
      <c r="B191" s="76"/>
      <c r="C191" s="76"/>
      <c r="D191" s="77"/>
      <c r="E191" s="77"/>
      <c r="F191" s="77"/>
      <c r="G191" s="77"/>
      <c r="H191" s="77"/>
    </row>
    <row r="192" spans="1:8" ht="12.75">
      <c r="A192" s="75"/>
      <c r="B192" s="76"/>
      <c r="C192" s="76"/>
      <c r="D192" s="77"/>
      <c r="E192" s="77"/>
      <c r="F192" s="77"/>
      <c r="G192" s="77"/>
      <c r="H192" s="77"/>
    </row>
    <row r="193" spans="1:8" ht="12.75">
      <c r="A193" s="75"/>
      <c r="B193" s="76"/>
      <c r="C193" s="76"/>
      <c r="D193" s="77"/>
      <c r="E193" s="77"/>
      <c r="F193" s="77"/>
      <c r="G193" s="77"/>
      <c r="H193" s="77"/>
    </row>
    <row r="194" spans="1:8" ht="12.75">
      <c r="A194" s="75"/>
      <c r="B194" s="76"/>
      <c r="C194" s="76"/>
      <c r="D194" s="77"/>
      <c r="E194" s="77"/>
      <c r="F194" s="77"/>
      <c r="G194" s="77"/>
      <c r="H194" s="77"/>
    </row>
    <row r="195" spans="1:8" ht="12.75">
      <c r="A195" s="75"/>
      <c r="B195" s="76"/>
      <c r="C195" s="76"/>
      <c r="D195" s="77"/>
      <c r="E195" s="77"/>
      <c r="F195" s="77"/>
      <c r="G195" s="77"/>
      <c r="H195" s="77"/>
    </row>
    <row r="196" spans="1:8" ht="12.75">
      <c r="A196" s="75"/>
      <c r="B196" s="76"/>
      <c r="C196" s="76"/>
      <c r="D196" s="77"/>
      <c r="E196" s="77"/>
      <c r="F196" s="77"/>
      <c r="G196" s="77"/>
      <c r="H196" s="77"/>
    </row>
    <row r="197" spans="1:8" ht="12.75">
      <c r="A197" s="75"/>
      <c r="B197" s="76"/>
      <c r="C197" s="76"/>
      <c r="D197" s="77"/>
      <c r="E197" s="77"/>
      <c r="F197" s="77"/>
      <c r="G197" s="77"/>
      <c r="H197" s="77"/>
    </row>
    <row r="198" spans="1:8" ht="12.75">
      <c r="A198" s="75"/>
      <c r="B198" s="76"/>
      <c r="C198" s="76"/>
      <c r="D198" s="77"/>
      <c r="E198" s="77"/>
      <c r="F198" s="77"/>
      <c r="G198" s="77"/>
      <c r="H198" s="77"/>
    </row>
    <row r="199" spans="1:8" ht="12.75">
      <c r="A199" s="75"/>
      <c r="B199" s="76"/>
      <c r="C199" s="76"/>
      <c r="D199" s="77"/>
      <c r="E199" s="77"/>
      <c r="F199" s="77"/>
      <c r="G199" s="77"/>
      <c r="H199" s="77"/>
    </row>
    <row r="200" spans="1:8" ht="12.75">
      <c r="A200" s="75"/>
      <c r="B200" s="76"/>
      <c r="C200" s="76"/>
      <c r="D200" s="77"/>
      <c r="E200" s="77"/>
      <c r="F200" s="77"/>
      <c r="G200" s="77"/>
      <c r="H200" s="77"/>
    </row>
    <row r="201" spans="1:8" ht="12.75">
      <c r="A201" s="75"/>
      <c r="B201" s="76"/>
      <c r="C201" s="76"/>
      <c r="D201" s="77"/>
      <c r="E201" s="77"/>
      <c r="F201" s="77"/>
      <c r="G201" s="77"/>
      <c r="H201" s="77"/>
    </row>
    <row r="202" spans="1:8" ht="12.75">
      <c r="A202" s="75"/>
      <c r="B202" s="76"/>
      <c r="C202" s="76"/>
      <c r="D202" s="77"/>
      <c r="E202" s="77"/>
      <c r="F202" s="77"/>
      <c r="G202" s="77"/>
      <c r="H202" s="77"/>
    </row>
    <row r="203" spans="1:8" ht="12.75">
      <c r="A203" s="75"/>
      <c r="B203" s="76"/>
      <c r="C203" s="76"/>
      <c r="D203" s="77"/>
      <c r="E203" s="77"/>
      <c r="F203" s="77"/>
      <c r="G203" s="77"/>
      <c r="H203" s="77"/>
    </row>
    <row r="204" spans="1:8" ht="12.75">
      <c r="A204" s="75"/>
      <c r="B204" s="76"/>
      <c r="C204" s="76"/>
      <c r="D204" s="77"/>
      <c r="E204" s="77"/>
      <c r="F204" s="77"/>
      <c r="G204" s="77"/>
      <c r="H204" s="77"/>
    </row>
    <row r="205" spans="1:8" ht="12.75">
      <c r="A205" s="75"/>
      <c r="B205" s="76"/>
      <c r="C205" s="76"/>
      <c r="D205" s="77"/>
      <c r="E205" s="77"/>
      <c r="F205" s="77"/>
      <c r="G205" s="77"/>
      <c r="H205" s="77"/>
    </row>
    <row r="206" spans="1:8" ht="12.75">
      <c r="A206" s="75"/>
      <c r="B206" s="76"/>
      <c r="C206" s="76"/>
      <c r="D206" s="77"/>
      <c r="E206" s="77"/>
      <c r="F206" s="77"/>
      <c r="G206" s="77"/>
      <c r="H206" s="77"/>
    </row>
    <row r="207" spans="1:8" ht="12.75">
      <c r="A207" s="75"/>
      <c r="B207" s="76"/>
      <c r="C207" s="76"/>
      <c r="D207" s="77"/>
      <c r="E207" s="77"/>
      <c r="F207" s="77"/>
      <c r="G207" s="77"/>
      <c r="H207" s="77"/>
    </row>
    <row r="208" spans="1:8" ht="12.75">
      <c r="A208" s="75"/>
      <c r="B208" s="76"/>
      <c r="C208" s="76"/>
      <c r="D208" s="77"/>
      <c r="E208" s="77"/>
      <c r="F208" s="77"/>
      <c r="G208" s="77"/>
      <c r="H208" s="77"/>
    </row>
    <row r="209" spans="1:8" ht="12.75">
      <c r="A209" s="75"/>
      <c r="B209" s="76"/>
      <c r="C209" s="76"/>
      <c r="D209" s="77"/>
      <c r="E209" s="77"/>
      <c r="F209" s="77"/>
      <c r="G209" s="77"/>
      <c r="H209" s="77"/>
    </row>
    <row r="210" spans="1:8" ht="12.75">
      <c r="A210" s="75"/>
      <c r="B210" s="76"/>
      <c r="C210" s="76"/>
      <c r="D210" s="77"/>
      <c r="E210" s="77"/>
      <c r="F210" s="77"/>
      <c r="G210" s="77"/>
      <c r="H210" s="77"/>
    </row>
    <row r="211" spans="1:8" ht="12.75">
      <c r="A211" s="75"/>
      <c r="B211" s="76"/>
      <c r="C211" s="76"/>
      <c r="D211" s="77"/>
      <c r="E211" s="77"/>
      <c r="F211" s="77"/>
      <c r="G211" s="77"/>
      <c r="H211" s="77"/>
    </row>
    <row r="212" spans="1:8" ht="12.75">
      <c r="A212" s="75"/>
      <c r="B212" s="76"/>
      <c r="C212" s="76"/>
      <c r="D212" s="77"/>
      <c r="E212" s="77"/>
      <c r="F212" s="77"/>
      <c r="G212" s="77"/>
      <c r="H212" s="77"/>
    </row>
    <row r="213" spans="1:8" ht="12.75">
      <c r="A213" s="75"/>
      <c r="B213" s="76"/>
      <c r="C213" s="76"/>
      <c r="D213" s="77"/>
      <c r="E213" s="77"/>
      <c r="F213" s="77"/>
      <c r="G213" s="77"/>
      <c r="H213" s="77"/>
    </row>
    <row r="214" spans="1:8" ht="12.75">
      <c r="A214" s="75"/>
      <c r="B214" s="76"/>
      <c r="C214" s="76"/>
      <c r="D214" s="77"/>
      <c r="E214" s="77"/>
      <c r="F214" s="77"/>
      <c r="G214" s="77"/>
      <c r="H214" s="77"/>
    </row>
    <row r="215" spans="1:8" ht="12.75">
      <c r="A215" s="75"/>
      <c r="B215" s="76"/>
      <c r="C215" s="76"/>
      <c r="D215" s="77"/>
      <c r="E215" s="77"/>
      <c r="F215" s="77"/>
      <c r="G215" s="77"/>
      <c r="H215" s="77"/>
    </row>
    <row r="216" spans="1:8" ht="12.75">
      <c r="A216" s="75"/>
      <c r="B216" s="76"/>
      <c r="C216" s="76"/>
      <c r="D216" s="77"/>
      <c r="E216" s="77"/>
      <c r="F216" s="77"/>
      <c r="G216" s="77"/>
      <c r="H216" s="77"/>
    </row>
    <row r="217" spans="1:8" ht="12.75">
      <c r="A217" s="75"/>
      <c r="B217" s="76"/>
      <c r="C217" s="76"/>
      <c r="D217" s="77"/>
      <c r="E217" s="77"/>
      <c r="F217" s="77"/>
      <c r="G217" s="77"/>
      <c r="H217" s="77"/>
    </row>
    <row r="218" spans="1:8" ht="12.75">
      <c r="A218" s="75"/>
      <c r="B218" s="76"/>
      <c r="C218" s="76"/>
      <c r="D218" s="77"/>
      <c r="E218" s="77"/>
      <c r="F218" s="77"/>
      <c r="G218" s="77"/>
      <c r="H218" s="77"/>
    </row>
    <row r="219" spans="1:8" ht="12.75">
      <c r="A219" s="75"/>
      <c r="B219" s="76"/>
      <c r="C219" s="76"/>
      <c r="D219" s="77"/>
      <c r="E219" s="77"/>
      <c r="F219" s="77"/>
      <c r="G219" s="77"/>
      <c r="H219" s="77"/>
    </row>
    <row r="220" spans="1:8" ht="12.75">
      <c r="A220" s="75"/>
      <c r="B220" s="76"/>
      <c r="C220" s="76"/>
      <c r="D220" s="77"/>
      <c r="E220" s="77"/>
      <c r="F220" s="77"/>
      <c r="G220" s="77"/>
      <c r="H220" s="77"/>
    </row>
    <row r="221" spans="1:8" ht="12.75">
      <c r="A221" s="75"/>
      <c r="B221" s="76"/>
      <c r="C221" s="76"/>
      <c r="D221" s="77"/>
      <c r="E221" s="77"/>
      <c r="F221" s="77"/>
      <c r="G221" s="77"/>
      <c r="H221" s="77"/>
    </row>
    <row r="222" spans="1:8" ht="12.75">
      <c r="A222" s="75"/>
      <c r="B222" s="76"/>
      <c r="C222" s="76"/>
      <c r="D222" s="77"/>
      <c r="E222" s="77"/>
      <c r="F222" s="77"/>
      <c r="G222" s="77"/>
      <c r="H222" s="77"/>
    </row>
    <row r="223" spans="1:8" ht="12.75">
      <c r="A223" s="75"/>
      <c r="B223" s="76"/>
      <c r="C223" s="76"/>
      <c r="D223" s="77"/>
      <c r="E223" s="77"/>
      <c r="F223" s="77"/>
      <c r="G223" s="77"/>
      <c r="H223" s="77"/>
    </row>
    <row r="224" spans="1:8" ht="12.75">
      <c r="A224" s="75"/>
      <c r="B224" s="76"/>
      <c r="C224" s="76"/>
      <c r="D224" s="77"/>
      <c r="E224" s="77"/>
      <c r="F224" s="77"/>
      <c r="G224" s="77"/>
      <c r="H224" s="77"/>
    </row>
    <row r="225" spans="1:8" ht="12.75">
      <c r="A225" s="75"/>
      <c r="B225" s="76"/>
      <c r="C225" s="76"/>
      <c r="D225" s="77"/>
      <c r="E225" s="77"/>
      <c r="F225" s="77"/>
      <c r="G225" s="77"/>
      <c r="H225" s="77"/>
    </row>
    <row r="226" spans="1:8" ht="12.75">
      <c r="A226" s="75"/>
      <c r="B226" s="76"/>
      <c r="C226" s="76"/>
      <c r="D226" s="77"/>
      <c r="E226" s="77"/>
      <c r="F226" s="77"/>
      <c r="G226" s="77"/>
      <c r="H226" s="77"/>
    </row>
    <row r="227" spans="1:8" ht="12.75">
      <c r="A227" s="75"/>
      <c r="B227" s="76"/>
      <c r="C227" s="76"/>
      <c r="D227" s="77"/>
      <c r="E227" s="77"/>
      <c r="F227" s="77"/>
      <c r="G227" s="77"/>
      <c r="H227" s="77"/>
    </row>
    <row r="228" spans="1:8" ht="12.75">
      <c r="A228" s="75"/>
      <c r="B228" s="76"/>
      <c r="C228" s="76"/>
      <c r="D228" s="77"/>
      <c r="E228" s="77"/>
      <c r="F228" s="77"/>
      <c r="G228" s="77"/>
      <c r="H228" s="77"/>
    </row>
    <row r="229" spans="1:8" ht="12.75">
      <c r="A229" s="75"/>
      <c r="B229" s="76"/>
      <c r="C229" s="76"/>
      <c r="D229" s="77"/>
      <c r="E229" s="77"/>
      <c r="F229" s="77"/>
      <c r="G229" s="77"/>
      <c r="H229" s="77"/>
    </row>
    <row r="230" spans="1:8" ht="12.75">
      <c r="A230" s="75"/>
      <c r="B230" s="76"/>
      <c r="C230" s="76"/>
      <c r="D230" s="77"/>
      <c r="E230" s="77"/>
      <c r="F230" s="77"/>
      <c r="G230" s="77"/>
      <c r="H230" s="77"/>
    </row>
    <row r="231" spans="1:8" ht="12.75">
      <c r="A231" s="75"/>
      <c r="B231" s="76"/>
      <c r="C231" s="76"/>
      <c r="D231" s="77"/>
      <c r="E231" s="77"/>
      <c r="F231" s="77"/>
      <c r="G231" s="77"/>
      <c r="H231" s="77"/>
    </row>
    <row r="232" spans="1:8" ht="12.75">
      <c r="A232" s="75"/>
      <c r="B232" s="76"/>
      <c r="C232" s="76"/>
      <c r="D232" s="77"/>
      <c r="E232" s="77"/>
      <c r="F232" s="77"/>
      <c r="G232" s="77"/>
      <c r="H232" s="77"/>
    </row>
    <row r="233" spans="1:8" ht="12.75">
      <c r="A233" s="75"/>
      <c r="B233" s="76"/>
      <c r="C233" s="76"/>
      <c r="D233" s="77"/>
      <c r="E233" s="77"/>
      <c r="F233" s="77"/>
      <c r="G233" s="77"/>
      <c r="H233" s="77"/>
    </row>
    <row r="234" spans="1:8" ht="12.75">
      <c r="A234" s="75"/>
      <c r="B234" s="76"/>
      <c r="C234" s="76"/>
      <c r="D234" s="77"/>
      <c r="E234" s="77"/>
      <c r="F234" s="77"/>
      <c r="G234" s="77"/>
      <c r="H234" s="77"/>
    </row>
    <row r="235" spans="1:8" ht="12.75">
      <c r="A235" s="75"/>
      <c r="B235" s="76"/>
      <c r="C235" s="76"/>
      <c r="D235" s="77"/>
      <c r="E235" s="77"/>
      <c r="F235" s="77"/>
      <c r="G235" s="77"/>
      <c r="H235" s="77"/>
    </row>
    <row r="236" spans="1:8" ht="12.75">
      <c r="A236" s="75"/>
      <c r="B236" s="76"/>
      <c r="C236" s="76"/>
      <c r="D236" s="77"/>
      <c r="E236" s="77"/>
      <c r="F236" s="77"/>
      <c r="G236" s="77"/>
      <c r="H236" s="77"/>
    </row>
    <row r="237" spans="1:8" ht="12.75">
      <c r="A237" s="75"/>
      <c r="B237" s="76"/>
      <c r="C237" s="76"/>
      <c r="D237" s="77"/>
      <c r="E237" s="77"/>
      <c r="F237" s="77"/>
      <c r="G237" s="77"/>
      <c r="H237" s="77"/>
    </row>
    <row r="238" spans="1:8" ht="12.75">
      <c r="A238" s="75"/>
      <c r="B238" s="76"/>
      <c r="C238" s="76"/>
      <c r="D238" s="77"/>
      <c r="E238" s="77"/>
      <c r="F238" s="77"/>
      <c r="G238" s="77"/>
      <c r="H238" s="77"/>
    </row>
    <row r="239" spans="1:8" ht="12.75">
      <c r="A239" s="75"/>
      <c r="B239" s="76"/>
      <c r="C239" s="76"/>
      <c r="D239" s="77"/>
      <c r="E239" s="77"/>
      <c r="F239" s="77"/>
      <c r="G239" s="77"/>
      <c r="H239" s="77"/>
    </row>
    <row r="240" spans="1:8" ht="12.75">
      <c r="A240" s="75"/>
      <c r="B240" s="76"/>
      <c r="C240" s="76"/>
      <c r="D240" s="77"/>
      <c r="E240" s="77"/>
      <c r="F240" s="77"/>
      <c r="G240" s="77"/>
      <c r="H240" s="77"/>
    </row>
    <row r="241" spans="1:8" ht="12.75">
      <c r="A241" s="75"/>
      <c r="B241" s="76"/>
      <c r="C241" s="76"/>
      <c r="D241" s="77"/>
      <c r="E241" s="77"/>
      <c r="F241" s="77"/>
      <c r="G241" s="77"/>
      <c r="H241" s="77"/>
    </row>
    <row r="242" spans="1:8" ht="12.75">
      <c r="A242" s="75"/>
      <c r="B242" s="76"/>
      <c r="C242" s="76"/>
      <c r="D242" s="77"/>
      <c r="E242" s="77"/>
      <c r="F242" s="77"/>
      <c r="G242" s="77"/>
      <c r="H242" s="77"/>
    </row>
    <row r="243" spans="1:8" ht="12.75">
      <c r="A243" s="75"/>
      <c r="B243" s="76"/>
      <c r="C243" s="76"/>
      <c r="D243" s="77"/>
      <c r="E243" s="77"/>
      <c r="F243" s="77"/>
      <c r="G243" s="77"/>
      <c r="H243" s="77"/>
    </row>
    <row r="244" spans="1:8" ht="12.75">
      <c r="A244" s="75"/>
      <c r="B244" s="76"/>
      <c r="C244" s="76"/>
      <c r="D244" s="77"/>
      <c r="E244" s="77"/>
      <c r="F244" s="77"/>
      <c r="G244" s="77"/>
      <c r="H244" s="77"/>
    </row>
    <row r="245" spans="1:8" ht="12.75">
      <c r="A245" s="75"/>
      <c r="B245" s="76"/>
      <c r="C245" s="76"/>
      <c r="D245" s="77"/>
      <c r="E245" s="77"/>
      <c r="F245" s="77"/>
      <c r="G245" s="77"/>
      <c r="H245" s="77"/>
    </row>
    <row r="246" spans="1:8" ht="12.75">
      <c r="A246" s="75"/>
      <c r="B246" s="76"/>
      <c r="C246" s="76"/>
      <c r="D246" s="77"/>
      <c r="E246" s="77"/>
      <c r="F246" s="77"/>
      <c r="G246" s="77"/>
      <c r="H246" s="77"/>
    </row>
    <row r="247" spans="1:8" ht="12.75">
      <c r="A247" s="75"/>
      <c r="B247" s="76"/>
      <c r="C247" s="76"/>
      <c r="D247" s="77"/>
      <c r="E247" s="77"/>
      <c r="F247" s="77"/>
      <c r="G247" s="77"/>
      <c r="H247" s="77"/>
    </row>
    <row r="248" spans="1:8" ht="12.75">
      <c r="A248" s="75"/>
      <c r="B248" s="76"/>
      <c r="C248" s="76"/>
      <c r="D248" s="77"/>
      <c r="E248" s="77"/>
      <c r="F248" s="77"/>
      <c r="G248" s="77"/>
      <c r="H248" s="77"/>
    </row>
    <row r="249" spans="1:8" ht="12.75">
      <c r="A249" s="75"/>
      <c r="B249" s="76"/>
      <c r="C249" s="76"/>
      <c r="D249" s="77"/>
      <c r="E249" s="77"/>
      <c r="F249" s="77"/>
      <c r="G249" s="77"/>
      <c r="H249" s="77"/>
    </row>
    <row r="250" spans="1:8" ht="12.75">
      <c r="A250" s="75"/>
      <c r="B250" s="76"/>
      <c r="C250" s="76"/>
      <c r="D250" s="77"/>
      <c r="E250" s="77"/>
      <c r="F250" s="77"/>
      <c r="G250" s="77"/>
      <c r="H250" s="77"/>
    </row>
    <row r="251" spans="1:8" ht="12.75">
      <c r="A251" s="75"/>
      <c r="B251" s="76"/>
      <c r="C251" s="76"/>
      <c r="D251" s="77"/>
      <c r="E251" s="77"/>
      <c r="F251" s="77"/>
      <c r="G251" s="77"/>
      <c r="H251" s="77"/>
    </row>
    <row r="252" spans="1:8" ht="12.75">
      <c r="A252" s="75"/>
      <c r="B252" s="76"/>
      <c r="C252" s="76"/>
      <c r="D252" s="77"/>
      <c r="E252" s="77"/>
      <c r="F252" s="77"/>
      <c r="G252" s="77"/>
      <c r="H252" s="77"/>
    </row>
    <row r="253" spans="1:8" ht="12.75">
      <c r="A253" s="75"/>
      <c r="B253" s="76"/>
      <c r="C253" s="76"/>
      <c r="D253" s="77"/>
      <c r="E253" s="77"/>
      <c r="F253" s="77"/>
      <c r="G253" s="77"/>
      <c r="H253" s="77"/>
    </row>
    <row r="254" spans="1:8" ht="12.75">
      <c r="A254" s="75"/>
      <c r="B254" s="76"/>
      <c r="C254" s="76"/>
      <c r="D254" s="77"/>
      <c r="E254" s="77"/>
      <c r="F254" s="77"/>
      <c r="G254" s="77"/>
      <c r="H254" s="77"/>
    </row>
    <row r="255" spans="1:8" ht="12.75">
      <c r="A255" s="75"/>
      <c r="B255" s="76"/>
      <c r="C255" s="76"/>
      <c r="D255" s="77"/>
      <c r="E255" s="77"/>
      <c r="F255" s="77"/>
      <c r="G255" s="77"/>
      <c r="H255" s="77"/>
    </row>
    <row r="256" spans="1:8" ht="12.75">
      <c r="A256" s="75"/>
      <c r="B256" s="76"/>
      <c r="C256" s="76"/>
      <c r="D256" s="77"/>
      <c r="E256" s="77"/>
      <c r="F256" s="77"/>
      <c r="G256" s="77"/>
      <c r="H256" s="77"/>
    </row>
    <row r="257" spans="1:8" ht="12.75">
      <c r="A257" s="75"/>
      <c r="B257" s="76"/>
      <c r="C257" s="76"/>
      <c r="D257" s="77"/>
      <c r="E257" s="77"/>
      <c r="F257" s="77"/>
      <c r="G257" s="77"/>
      <c r="H257" s="77"/>
    </row>
    <row r="258" spans="1:8" ht="12.75">
      <c r="A258" s="75"/>
      <c r="B258" s="76"/>
      <c r="C258" s="76"/>
      <c r="D258" s="77"/>
      <c r="E258" s="77"/>
      <c r="F258" s="77"/>
      <c r="G258" s="77"/>
      <c r="H258" s="77"/>
    </row>
    <row r="259" spans="1:8" ht="12.75">
      <c r="A259" s="75"/>
      <c r="B259" s="76"/>
      <c r="C259" s="76"/>
      <c r="D259" s="77"/>
      <c r="E259" s="77"/>
      <c r="F259" s="77"/>
      <c r="G259" s="77"/>
      <c r="H259" s="77"/>
    </row>
    <row r="260" spans="1:8" ht="12.75">
      <c r="A260" s="75"/>
      <c r="B260" s="76"/>
      <c r="C260" s="76"/>
      <c r="D260" s="77"/>
      <c r="E260" s="77"/>
      <c r="F260" s="77"/>
      <c r="G260" s="77"/>
      <c r="H260" s="77"/>
    </row>
    <row r="261" spans="1:8" ht="12.75">
      <c r="A261" s="75"/>
      <c r="B261" s="76"/>
      <c r="C261" s="76"/>
      <c r="D261" s="77"/>
      <c r="E261" s="77"/>
      <c r="F261" s="77"/>
      <c r="G261" s="77"/>
      <c r="H261" s="77"/>
    </row>
    <row r="262" spans="1:8" ht="12.75">
      <c r="A262" s="75"/>
      <c r="B262" s="76"/>
      <c r="C262" s="76"/>
      <c r="D262" s="77"/>
      <c r="E262" s="77"/>
      <c r="F262" s="77"/>
      <c r="G262" s="77"/>
      <c r="H262" s="77"/>
    </row>
    <row r="263" spans="1:8" ht="12.75">
      <c r="A263" s="75"/>
      <c r="B263" s="76"/>
      <c r="C263" s="76"/>
      <c r="D263" s="77"/>
      <c r="E263" s="77"/>
      <c r="F263" s="77"/>
      <c r="G263" s="77"/>
      <c r="H263" s="77"/>
    </row>
    <row r="264" spans="1:8" ht="12.75">
      <c r="A264" s="75"/>
      <c r="B264" s="76"/>
      <c r="C264" s="76"/>
      <c r="D264" s="77"/>
      <c r="E264" s="77"/>
      <c r="F264" s="77"/>
      <c r="G264" s="77"/>
      <c r="H264" s="77"/>
    </row>
    <row r="265" spans="1:8" ht="12.75">
      <c r="A265" s="75"/>
      <c r="B265" s="76"/>
      <c r="C265" s="76"/>
      <c r="D265" s="77"/>
      <c r="E265" s="77"/>
      <c r="F265" s="77"/>
      <c r="G265" s="77"/>
      <c r="H265" s="77"/>
    </row>
    <row r="266" spans="1:8" ht="12.75">
      <c r="A266" s="75"/>
      <c r="B266" s="76"/>
      <c r="C266" s="76"/>
      <c r="D266" s="77"/>
      <c r="E266" s="77"/>
      <c r="F266" s="77"/>
      <c r="G266" s="77"/>
      <c r="H266" s="77"/>
    </row>
    <row r="267" spans="1:8" ht="12.75">
      <c r="A267" s="75"/>
      <c r="B267" s="76"/>
      <c r="C267" s="76"/>
      <c r="D267" s="77"/>
      <c r="E267" s="77"/>
      <c r="F267" s="77"/>
      <c r="G267" s="77"/>
      <c r="H267" s="77"/>
    </row>
    <row r="268" spans="1:8" ht="12.75">
      <c r="A268" s="75"/>
      <c r="B268" s="76"/>
      <c r="C268" s="76"/>
      <c r="D268" s="77"/>
      <c r="E268" s="77"/>
      <c r="F268" s="77"/>
      <c r="G268" s="77"/>
      <c r="H268" s="77"/>
    </row>
    <row r="269" spans="1:8" ht="12.75">
      <c r="A269" s="75"/>
      <c r="B269" s="76"/>
      <c r="C269" s="76"/>
      <c r="D269" s="77"/>
      <c r="E269" s="77"/>
      <c r="F269" s="77"/>
      <c r="G269" s="77"/>
      <c r="H269" s="77"/>
    </row>
    <row r="270" spans="1:8" ht="12.75">
      <c r="A270" s="75"/>
      <c r="B270" s="76"/>
      <c r="C270" s="76"/>
      <c r="D270" s="77"/>
      <c r="E270" s="77"/>
      <c r="F270" s="77"/>
      <c r="G270" s="77"/>
      <c r="H270" s="77"/>
    </row>
    <row r="271" spans="1:8" ht="12.75">
      <c r="A271" s="75"/>
      <c r="B271" s="76"/>
      <c r="C271" s="76"/>
      <c r="D271" s="77"/>
      <c r="E271" s="77"/>
      <c r="F271" s="77"/>
      <c r="G271" s="77"/>
      <c r="H271" s="77"/>
    </row>
    <row r="272" spans="1:8" ht="12.75">
      <c r="A272" s="75"/>
      <c r="B272" s="76"/>
      <c r="C272" s="76"/>
      <c r="D272" s="77"/>
      <c r="E272" s="77"/>
      <c r="F272" s="77"/>
      <c r="G272" s="77"/>
      <c r="H272" s="77"/>
    </row>
    <row r="273" spans="1:8" ht="12.75">
      <c r="A273" s="75"/>
      <c r="B273" s="76"/>
      <c r="C273" s="76"/>
      <c r="D273" s="77"/>
      <c r="E273" s="77"/>
      <c r="F273" s="77"/>
      <c r="G273" s="77"/>
      <c r="H273" s="77"/>
    </row>
    <row r="274" spans="1:8" ht="12.75">
      <c r="A274" s="75"/>
      <c r="B274" s="76"/>
      <c r="C274" s="76"/>
      <c r="D274" s="77"/>
      <c r="E274" s="77"/>
      <c r="F274" s="77"/>
      <c r="G274" s="77"/>
      <c r="H274" s="77"/>
    </row>
    <row r="275" spans="1:8" ht="12.75">
      <c r="A275" s="75"/>
      <c r="B275" s="76"/>
      <c r="C275" s="76"/>
      <c r="D275" s="77"/>
      <c r="E275" s="77"/>
      <c r="F275" s="77"/>
      <c r="G275" s="77"/>
      <c r="H275" s="77"/>
    </row>
    <row r="276" spans="1:8" ht="12.75">
      <c r="A276" s="75"/>
      <c r="B276" s="76"/>
      <c r="C276" s="76"/>
      <c r="D276" s="77"/>
      <c r="E276" s="77"/>
      <c r="F276" s="77"/>
      <c r="G276" s="77"/>
      <c r="H276" s="77"/>
    </row>
    <row r="277" spans="1:8" ht="12.75">
      <c r="A277" s="75"/>
      <c r="B277" s="76"/>
      <c r="C277" s="76"/>
      <c r="D277" s="77"/>
      <c r="E277" s="77"/>
      <c r="F277" s="77"/>
      <c r="G277" s="77"/>
      <c r="H277" s="77"/>
    </row>
    <row r="278" spans="1:8" ht="12.75">
      <c r="A278" s="75"/>
      <c r="B278" s="76"/>
      <c r="C278" s="76"/>
      <c r="D278" s="77"/>
      <c r="E278" s="77"/>
      <c r="F278" s="77"/>
      <c r="G278" s="77"/>
      <c r="H278" s="77"/>
    </row>
    <row r="279" spans="1:8" ht="12.75">
      <c r="A279" s="75"/>
      <c r="B279" s="76"/>
      <c r="C279" s="76"/>
      <c r="D279" s="77"/>
      <c r="E279" s="77"/>
      <c r="F279" s="77"/>
      <c r="G279" s="77"/>
      <c r="H279" s="77"/>
    </row>
    <row r="280" spans="1:8" ht="12.75">
      <c r="A280" s="75"/>
      <c r="B280" s="76"/>
      <c r="C280" s="76"/>
      <c r="D280" s="77"/>
      <c r="E280" s="77"/>
      <c r="F280" s="77"/>
      <c r="G280" s="77"/>
      <c r="H280" s="77"/>
    </row>
    <row r="281" spans="1:8" ht="12.75">
      <c r="A281" s="75"/>
      <c r="B281" s="76"/>
      <c r="C281" s="76"/>
      <c r="D281" s="77"/>
      <c r="E281" s="77"/>
      <c r="F281" s="77"/>
      <c r="G281" s="77"/>
      <c r="H281" s="77"/>
    </row>
    <row r="282" spans="1:8" ht="12.75">
      <c r="A282" s="75"/>
      <c r="B282" s="76"/>
      <c r="C282" s="76"/>
      <c r="D282" s="77"/>
      <c r="E282" s="77"/>
      <c r="F282" s="77"/>
      <c r="G282" s="77"/>
      <c r="H282" s="77"/>
    </row>
    <row r="283" spans="1:8" ht="12.75">
      <c r="A283" s="75"/>
      <c r="B283" s="76"/>
      <c r="C283" s="76"/>
      <c r="D283" s="77"/>
      <c r="E283" s="77"/>
      <c r="F283" s="77"/>
      <c r="G283" s="77"/>
      <c r="H283" s="77"/>
    </row>
    <row r="284" spans="1:8" ht="12.75">
      <c r="A284" s="75"/>
      <c r="B284" s="76"/>
      <c r="C284" s="76"/>
      <c r="D284" s="77"/>
      <c r="E284" s="77"/>
      <c r="F284" s="77"/>
      <c r="G284" s="77"/>
      <c r="H284" s="77"/>
    </row>
    <row r="285" spans="1:8" ht="12.75">
      <c r="A285" s="75"/>
      <c r="B285" s="76"/>
      <c r="C285" s="76"/>
      <c r="D285" s="77"/>
      <c r="E285" s="77"/>
      <c r="F285" s="77"/>
      <c r="G285" s="77"/>
      <c r="H285" s="77"/>
    </row>
    <row r="286" spans="1:8" ht="12.75">
      <c r="A286" s="75"/>
      <c r="B286" s="76"/>
      <c r="C286" s="76"/>
      <c r="D286" s="77"/>
      <c r="E286" s="77"/>
      <c r="F286" s="77"/>
      <c r="G286" s="77"/>
      <c r="H286" s="77"/>
    </row>
    <row r="287" spans="1:8" ht="12.75">
      <c r="A287" s="75"/>
      <c r="B287" s="76"/>
      <c r="C287" s="76"/>
      <c r="D287" s="77"/>
      <c r="E287" s="77"/>
      <c r="F287" s="77"/>
      <c r="G287" s="77"/>
      <c r="H287" s="77"/>
    </row>
    <row r="288" spans="1:8" ht="12.75">
      <c r="A288" s="75"/>
      <c r="B288" s="76"/>
      <c r="C288" s="76"/>
      <c r="D288" s="77"/>
      <c r="E288" s="77"/>
      <c r="F288" s="77"/>
      <c r="G288" s="77"/>
      <c r="H288" s="77"/>
    </row>
    <row r="289" spans="1:8" ht="12.75">
      <c r="A289" s="75"/>
      <c r="B289" s="76"/>
      <c r="C289" s="76"/>
      <c r="D289" s="77"/>
      <c r="E289" s="77"/>
      <c r="F289" s="77"/>
      <c r="G289" s="77"/>
      <c r="H289" s="77"/>
    </row>
    <row r="290" spans="1:8" ht="12.75">
      <c r="A290" s="75"/>
      <c r="B290" s="76"/>
      <c r="C290" s="76"/>
      <c r="D290" s="77"/>
      <c r="E290" s="77"/>
      <c r="F290" s="77"/>
      <c r="G290" s="77"/>
      <c r="H290" s="77"/>
    </row>
    <row r="291" spans="1:8" ht="12.75">
      <c r="A291" s="75"/>
      <c r="B291" s="76"/>
      <c r="C291" s="76"/>
      <c r="D291" s="77"/>
      <c r="E291" s="77"/>
      <c r="F291" s="77"/>
      <c r="G291" s="77"/>
      <c r="H291" s="77"/>
    </row>
    <row r="292" spans="1:8" ht="12.75">
      <c r="A292" s="75"/>
      <c r="B292" s="76"/>
      <c r="C292" s="76"/>
      <c r="D292" s="77"/>
      <c r="E292" s="77"/>
      <c r="F292" s="77"/>
      <c r="G292" s="77"/>
      <c r="H292" s="77"/>
    </row>
    <row r="293" spans="1:8" ht="12.75">
      <c r="A293" s="75"/>
      <c r="B293" s="76"/>
      <c r="C293" s="76"/>
      <c r="D293" s="77"/>
      <c r="E293" s="77"/>
      <c r="F293" s="77"/>
      <c r="G293" s="77"/>
      <c r="H293" s="77"/>
    </row>
    <row r="294" spans="1:8" ht="12.75">
      <c r="A294" s="75"/>
      <c r="B294" s="76"/>
      <c r="C294" s="76"/>
      <c r="D294" s="77"/>
      <c r="E294" s="77"/>
      <c r="F294" s="77"/>
      <c r="G294" s="77"/>
      <c r="H294" s="77"/>
    </row>
    <row r="295" spans="1:8" ht="12.75">
      <c r="A295" s="75"/>
      <c r="B295" s="76"/>
      <c r="C295" s="76"/>
      <c r="D295" s="77"/>
      <c r="E295" s="77"/>
      <c r="F295" s="77"/>
      <c r="G295" s="77"/>
      <c r="H295" s="77"/>
    </row>
    <row r="296" spans="1:8" ht="12.75">
      <c r="A296" s="75"/>
      <c r="B296" s="76"/>
      <c r="C296" s="76"/>
      <c r="D296" s="77"/>
      <c r="E296" s="77"/>
      <c r="F296" s="77"/>
      <c r="G296" s="77"/>
      <c r="H296" s="77"/>
    </row>
    <row r="297" spans="1:8" ht="12.75">
      <c r="A297" s="75"/>
      <c r="B297" s="76"/>
      <c r="C297" s="76"/>
      <c r="D297" s="77"/>
      <c r="E297" s="77"/>
      <c r="F297" s="77"/>
      <c r="G297" s="77"/>
      <c r="H297" s="77"/>
    </row>
    <row r="298" spans="1:8" ht="12.75">
      <c r="A298" s="75"/>
      <c r="B298" s="76"/>
      <c r="C298" s="76"/>
      <c r="D298" s="77"/>
      <c r="E298" s="77"/>
      <c r="F298" s="77"/>
      <c r="G298" s="77"/>
      <c r="H298" s="77"/>
    </row>
    <row r="299" spans="1:8" ht="12.75">
      <c r="A299" s="75"/>
      <c r="B299" s="76"/>
      <c r="C299" s="76"/>
      <c r="D299" s="77"/>
      <c r="E299" s="77"/>
      <c r="F299" s="77"/>
      <c r="G299" s="77"/>
      <c r="H299" s="77"/>
    </row>
    <row r="300" spans="1:8" ht="12.75">
      <c r="A300" s="75"/>
      <c r="B300" s="76"/>
      <c r="C300" s="76"/>
      <c r="D300" s="77"/>
      <c r="E300" s="77"/>
      <c r="F300" s="77"/>
      <c r="G300" s="77"/>
      <c r="H300" s="77"/>
    </row>
    <row r="301" spans="1:8" ht="12.75">
      <c r="A301" s="75"/>
      <c r="B301" s="76"/>
      <c r="C301" s="76"/>
      <c r="D301" s="77"/>
      <c r="E301" s="77"/>
      <c r="F301" s="77"/>
      <c r="G301" s="77"/>
      <c r="H301" s="77"/>
    </row>
    <row r="302" spans="1:8" ht="12.75">
      <c r="A302" s="75"/>
      <c r="B302" s="76"/>
      <c r="C302" s="76"/>
      <c r="D302" s="77"/>
      <c r="E302" s="77"/>
      <c r="F302" s="77"/>
      <c r="G302" s="77"/>
      <c r="H302" s="77"/>
    </row>
    <row r="303" spans="1:8" ht="12.75">
      <c r="A303" s="75"/>
      <c r="B303" s="76"/>
      <c r="C303" s="76"/>
      <c r="D303" s="77"/>
      <c r="E303" s="77"/>
      <c r="F303" s="77"/>
      <c r="G303" s="77"/>
      <c r="H303" s="77"/>
    </row>
    <row r="304" spans="1:8" ht="12.75">
      <c r="A304" s="75"/>
      <c r="B304" s="76"/>
      <c r="C304" s="76"/>
      <c r="D304" s="77"/>
      <c r="E304" s="77"/>
      <c r="F304" s="77"/>
      <c r="G304" s="77"/>
      <c r="H304" s="77"/>
    </row>
    <row r="305" spans="1:8" ht="12.75">
      <c r="A305" s="75"/>
      <c r="B305" s="76"/>
      <c r="C305" s="76"/>
      <c r="D305" s="77"/>
      <c r="E305" s="77"/>
      <c r="F305" s="77"/>
      <c r="G305" s="77"/>
      <c r="H305" s="77"/>
    </row>
    <row r="306" spans="1:8" ht="12.75">
      <c r="A306" s="75"/>
      <c r="B306" s="76"/>
      <c r="C306" s="76"/>
      <c r="D306" s="77"/>
      <c r="E306" s="77"/>
      <c r="F306" s="77"/>
      <c r="G306" s="77"/>
      <c r="H306" s="77"/>
    </row>
    <row r="307" spans="1:8" ht="12.75">
      <c r="A307" s="75"/>
      <c r="B307" s="76"/>
      <c r="C307" s="76"/>
      <c r="D307" s="77"/>
      <c r="E307" s="77"/>
      <c r="F307" s="77"/>
      <c r="G307" s="77"/>
      <c r="H307" s="77"/>
    </row>
    <row r="308" spans="1:8" ht="12.75">
      <c r="A308" s="75"/>
      <c r="B308" s="76"/>
      <c r="C308" s="76"/>
      <c r="D308" s="77"/>
      <c r="E308" s="77"/>
      <c r="F308" s="77"/>
      <c r="G308" s="77"/>
      <c r="H308" s="77"/>
    </row>
    <row r="309" spans="1:8" ht="12.75">
      <c r="A309" s="75"/>
      <c r="B309" s="76"/>
      <c r="C309" s="76"/>
      <c r="D309" s="77"/>
      <c r="E309" s="77"/>
      <c r="F309" s="77"/>
      <c r="G309" s="77"/>
      <c r="H309" s="77"/>
    </row>
    <row r="310" spans="1:8" ht="12.75">
      <c r="A310" s="75"/>
      <c r="B310" s="76"/>
      <c r="C310" s="76"/>
      <c r="D310" s="77"/>
      <c r="E310" s="77"/>
      <c r="F310" s="77"/>
      <c r="G310" s="77"/>
      <c r="H310" s="77"/>
    </row>
    <row r="311" spans="1:8" ht="12.75">
      <c r="A311" s="75"/>
      <c r="B311" s="76"/>
      <c r="C311" s="76"/>
      <c r="D311" s="77"/>
      <c r="E311" s="77"/>
      <c r="F311" s="77"/>
      <c r="G311" s="77"/>
      <c r="H311" s="77"/>
    </row>
    <row r="312" spans="1:8" ht="12.75">
      <c r="A312" s="75"/>
      <c r="B312" s="76"/>
      <c r="C312" s="76"/>
      <c r="D312" s="77"/>
      <c r="E312" s="77"/>
      <c r="F312" s="77"/>
      <c r="G312" s="77"/>
      <c r="H312" s="77"/>
    </row>
    <row r="313" spans="1:8" ht="12.75">
      <c r="A313" s="75"/>
      <c r="B313" s="76"/>
      <c r="C313" s="76"/>
      <c r="D313" s="77"/>
      <c r="E313" s="77"/>
      <c r="F313" s="77"/>
      <c r="G313" s="77"/>
      <c r="H313" s="77"/>
    </row>
    <row r="314" spans="1:8" ht="12.75">
      <c r="A314" s="75"/>
      <c r="B314" s="76"/>
      <c r="C314" s="76"/>
      <c r="D314" s="77"/>
      <c r="E314" s="77"/>
      <c r="F314" s="77"/>
      <c r="G314" s="77"/>
      <c r="H314" s="77"/>
    </row>
    <row r="315" spans="1:8" ht="12.75">
      <c r="A315" s="75"/>
      <c r="B315" s="76"/>
      <c r="C315" s="76"/>
      <c r="D315" s="77"/>
      <c r="E315" s="77"/>
      <c r="F315" s="77"/>
      <c r="G315" s="77"/>
      <c r="H315" s="77"/>
    </row>
    <row r="316" spans="1:8" ht="12.75">
      <c r="A316" s="75"/>
      <c r="B316" s="76"/>
      <c r="C316" s="76"/>
      <c r="D316" s="77"/>
      <c r="E316" s="77"/>
      <c r="F316" s="77"/>
      <c r="G316" s="77"/>
      <c r="H316" s="77"/>
    </row>
    <row r="317" spans="1:8" ht="12.75">
      <c r="A317" s="75"/>
      <c r="B317" s="76"/>
      <c r="C317" s="76"/>
      <c r="D317" s="77"/>
      <c r="E317" s="77"/>
      <c r="F317" s="77"/>
      <c r="G317" s="77"/>
      <c r="H317" s="77"/>
    </row>
    <row r="318" spans="1:8" ht="12.75">
      <c r="A318" s="75"/>
      <c r="B318" s="76"/>
      <c r="C318" s="76"/>
      <c r="D318" s="77"/>
      <c r="E318" s="77"/>
      <c r="F318" s="77"/>
      <c r="G318" s="77"/>
      <c r="H318" s="77"/>
    </row>
    <row r="319" spans="1:8" ht="12.75">
      <c r="A319" s="75"/>
      <c r="B319" s="76"/>
      <c r="C319" s="76"/>
      <c r="D319" s="77"/>
      <c r="E319" s="77"/>
      <c r="F319" s="77"/>
      <c r="G319" s="77"/>
      <c r="H319" s="77"/>
    </row>
    <row r="320" spans="1:8" ht="12.75">
      <c r="A320" s="75"/>
      <c r="B320" s="76"/>
      <c r="C320" s="76"/>
      <c r="D320" s="77"/>
      <c r="E320" s="77"/>
      <c r="F320" s="77"/>
      <c r="G320" s="77"/>
      <c r="H320" s="77"/>
    </row>
    <row r="321" spans="1:8" ht="12.75">
      <c r="A321" s="75"/>
      <c r="B321" s="76"/>
      <c r="C321" s="76"/>
      <c r="D321" s="77"/>
      <c r="E321" s="77"/>
      <c r="F321" s="77"/>
      <c r="G321" s="77"/>
      <c r="H321" s="77"/>
    </row>
    <row r="322" spans="1:8" ht="12.75">
      <c r="A322" s="75"/>
      <c r="B322" s="76"/>
      <c r="C322" s="76"/>
      <c r="D322" s="77"/>
      <c r="E322" s="77"/>
      <c r="F322" s="77"/>
      <c r="G322" s="77"/>
      <c r="H322" s="77"/>
    </row>
    <row r="323" spans="1:8" ht="12.75">
      <c r="A323" s="75"/>
      <c r="B323" s="76"/>
      <c r="C323" s="76"/>
      <c r="D323" s="77"/>
      <c r="E323" s="77"/>
      <c r="F323" s="77"/>
      <c r="G323" s="77"/>
      <c r="H323" s="77"/>
    </row>
    <row r="324" spans="1:8" ht="12.75">
      <c r="A324" s="75"/>
      <c r="B324" s="76"/>
      <c r="C324" s="76"/>
      <c r="D324" s="77"/>
      <c r="E324" s="77"/>
      <c r="F324" s="77"/>
      <c r="G324" s="77"/>
      <c r="H324" s="77"/>
    </row>
    <row r="325" spans="1:8" ht="12.75">
      <c r="A325" s="75"/>
      <c r="B325" s="76"/>
      <c r="C325" s="76"/>
      <c r="D325" s="77"/>
      <c r="E325" s="77"/>
      <c r="F325" s="77"/>
      <c r="G325" s="77"/>
      <c r="H325" s="77"/>
    </row>
    <row r="326" spans="1:8" ht="12.75">
      <c r="A326" s="75"/>
      <c r="B326" s="76"/>
      <c r="C326" s="76"/>
      <c r="D326" s="77"/>
      <c r="E326" s="77"/>
      <c r="F326" s="77"/>
      <c r="G326" s="77"/>
      <c r="H326" s="77"/>
    </row>
    <row r="327" spans="1:8" ht="12.75">
      <c r="A327" s="75"/>
      <c r="B327" s="76"/>
      <c r="C327" s="76"/>
      <c r="D327" s="77"/>
      <c r="E327" s="77"/>
      <c r="F327" s="77"/>
      <c r="G327" s="77"/>
      <c r="H327" s="77"/>
    </row>
    <row r="328" spans="1:8" ht="12.75">
      <c r="A328" s="75"/>
      <c r="B328" s="76"/>
      <c r="C328" s="76"/>
      <c r="D328" s="77"/>
      <c r="E328" s="77"/>
      <c r="F328" s="77"/>
      <c r="G328" s="77"/>
      <c r="H328" s="77"/>
    </row>
    <row r="329" spans="1:8" ht="12.75">
      <c r="A329" s="75"/>
      <c r="B329" s="76"/>
      <c r="C329" s="76"/>
      <c r="D329" s="77"/>
      <c r="E329" s="77"/>
      <c r="F329" s="77"/>
      <c r="G329" s="77"/>
      <c r="H329" s="77"/>
    </row>
    <row r="330" spans="1:8" ht="12.75">
      <c r="A330" s="75"/>
      <c r="B330" s="76"/>
      <c r="C330" s="76"/>
      <c r="D330" s="77"/>
      <c r="E330" s="77"/>
      <c r="F330" s="77"/>
      <c r="G330" s="77"/>
      <c r="H330" s="77"/>
    </row>
    <row r="331" spans="1:8" ht="12.75">
      <c r="A331" s="75"/>
      <c r="B331" s="76"/>
      <c r="C331" s="76"/>
      <c r="D331" s="77"/>
      <c r="E331" s="77"/>
      <c r="F331" s="77"/>
      <c r="G331" s="77"/>
      <c r="H331" s="77"/>
    </row>
    <row r="332" spans="1:8" ht="12.75">
      <c r="A332" s="75"/>
      <c r="B332" s="76"/>
      <c r="C332" s="76"/>
      <c r="D332" s="77"/>
      <c r="E332" s="77"/>
      <c r="F332" s="77"/>
      <c r="G332" s="77"/>
      <c r="H332" s="77"/>
    </row>
    <row r="333" spans="1:8" ht="12.75">
      <c r="A333" s="75"/>
      <c r="B333" s="76"/>
      <c r="C333" s="76"/>
      <c r="D333" s="77"/>
      <c r="E333" s="77"/>
      <c r="F333" s="77"/>
      <c r="G333" s="77"/>
      <c r="H333" s="77"/>
    </row>
    <row r="334" spans="1:8" ht="12.75">
      <c r="A334" s="75"/>
      <c r="B334" s="76"/>
      <c r="C334" s="76"/>
      <c r="D334" s="77"/>
      <c r="E334" s="77"/>
      <c r="F334" s="77"/>
      <c r="G334" s="77"/>
      <c r="H334" s="77"/>
    </row>
    <row r="335" spans="1:8" ht="12.75">
      <c r="A335" s="75"/>
      <c r="B335" s="76"/>
      <c r="C335" s="76"/>
      <c r="D335" s="77"/>
      <c r="E335" s="77"/>
      <c r="F335" s="77"/>
      <c r="G335" s="77"/>
      <c r="H335" s="77"/>
    </row>
    <row r="336" spans="1:8" ht="12.75">
      <c r="A336" s="75"/>
      <c r="B336" s="76"/>
      <c r="C336" s="76"/>
      <c r="D336" s="77"/>
      <c r="E336" s="77"/>
      <c r="F336" s="77"/>
      <c r="G336" s="77"/>
      <c r="H336" s="77"/>
    </row>
    <row r="337" spans="1:8" ht="12.75">
      <c r="A337" s="75"/>
      <c r="B337" s="76"/>
      <c r="C337" s="76"/>
      <c r="D337" s="77"/>
      <c r="E337" s="77"/>
      <c r="F337" s="77"/>
      <c r="G337" s="77"/>
      <c r="H337" s="77"/>
    </row>
    <row r="338" spans="1:8" ht="12.75">
      <c r="A338" s="75"/>
      <c r="B338" s="76"/>
      <c r="C338" s="76"/>
      <c r="D338" s="77"/>
      <c r="E338" s="77"/>
      <c r="F338" s="77"/>
      <c r="G338" s="77"/>
      <c r="H338" s="77"/>
    </row>
    <row r="339" spans="1:8" ht="12.75">
      <c r="A339" s="75"/>
      <c r="B339" s="76"/>
      <c r="C339" s="76"/>
      <c r="D339" s="77"/>
      <c r="E339" s="77"/>
      <c r="F339" s="77"/>
      <c r="G339" s="77"/>
      <c r="H339" s="77"/>
    </row>
    <row r="340" spans="1:8" ht="12.75">
      <c r="A340" s="75"/>
      <c r="B340" s="76"/>
      <c r="C340" s="76"/>
      <c r="D340" s="77"/>
      <c r="E340" s="77"/>
      <c r="F340" s="77"/>
      <c r="G340" s="77"/>
      <c r="H340" s="77"/>
    </row>
    <row r="341" spans="1:8" ht="12.75">
      <c r="A341" s="75"/>
      <c r="B341" s="76"/>
      <c r="C341" s="76"/>
      <c r="D341" s="77"/>
      <c r="E341" s="77"/>
      <c r="F341" s="77"/>
      <c r="G341" s="77"/>
      <c r="H341" s="77"/>
    </row>
    <row r="342" spans="1:8" ht="12.75">
      <c r="A342" s="75"/>
      <c r="B342" s="76"/>
      <c r="C342" s="76"/>
      <c r="D342" s="77"/>
      <c r="E342" s="77"/>
      <c r="F342" s="77"/>
      <c r="G342" s="77"/>
      <c r="H342" s="77"/>
    </row>
    <row r="343" spans="1:8" ht="12.75">
      <c r="A343" s="75"/>
      <c r="B343" s="76"/>
      <c r="C343" s="76"/>
      <c r="D343" s="77"/>
      <c r="E343" s="77"/>
      <c r="F343" s="77"/>
      <c r="G343" s="77"/>
      <c r="H343" s="77"/>
    </row>
    <row r="344" spans="1:8" ht="12.75">
      <c r="A344" s="75"/>
      <c r="B344" s="76"/>
      <c r="C344" s="76"/>
      <c r="D344" s="77"/>
      <c r="E344" s="77"/>
      <c r="F344" s="77"/>
      <c r="G344" s="77"/>
      <c r="H344" s="77"/>
    </row>
    <row r="345" spans="1:8" ht="12.75">
      <c r="A345" s="75"/>
      <c r="B345" s="76"/>
      <c r="C345" s="76"/>
      <c r="D345" s="77"/>
      <c r="E345" s="77"/>
      <c r="F345" s="77"/>
      <c r="G345" s="77"/>
      <c r="H345" s="77"/>
    </row>
    <row r="346" spans="1:8" ht="12.75">
      <c r="A346" s="75"/>
      <c r="B346" s="76"/>
      <c r="C346" s="76"/>
      <c r="D346" s="77"/>
      <c r="E346" s="77"/>
      <c r="F346" s="77"/>
      <c r="G346" s="77"/>
      <c r="H346" s="77"/>
    </row>
    <row r="347" spans="1:8" ht="12.75">
      <c r="A347" s="75"/>
      <c r="B347" s="76"/>
      <c r="C347" s="76"/>
      <c r="D347" s="77"/>
      <c r="E347" s="77"/>
      <c r="F347" s="77"/>
      <c r="G347" s="77"/>
      <c r="H347" s="77"/>
    </row>
    <row r="348" spans="1:8" ht="12.75">
      <c r="A348" s="75"/>
      <c r="B348" s="76"/>
      <c r="C348" s="76"/>
      <c r="D348" s="77"/>
      <c r="E348" s="77"/>
      <c r="F348" s="77"/>
      <c r="G348" s="77"/>
      <c r="H348" s="77"/>
    </row>
    <row r="349" spans="1:8" ht="12.75">
      <c r="A349" s="75"/>
      <c r="B349" s="76"/>
      <c r="C349" s="76"/>
      <c r="D349" s="77"/>
      <c r="E349" s="77"/>
      <c r="F349" s="77"/>
      <c r="G349" s="77"/>
      <c r="H349" s="77"/>
    </row>
    <row r="350" spans="1:8" ht="12.75">
      <c r="A350" s="75"/>
      <c r="B350" s="76"/>
      <c r="C350" s="76"/>
      <c r="D350" s="77"/>
      <c r="E350" s="77"/>
      <c r="F350" s="77"/>
      <c r="G350" s="77"/>
      <c r="H350" s="77"/>
    </row>
    <row r="351" spans="1:8" ht="12.75">
      <c r="A351" s="75"/>
      <c r="B351" s="76"/>
      <c r="C351" s="76"/>
      <c r="D351" s="77"/>
      <c r="E351" s="77"/>
      <c r="F351" s="77"/>
      <c r="G351" s="77"/>
      <c r="H351" s="77"/>
    </row>
    <row r="352" spans="1:8" ht="12.75">
      <c r="A352" s="75"/>
      <c r="B352" s="76"/>
      <c r="C352" s="76"/>
      <c r="D352" s="77"/>
      <c r="E352" s="77"/>
      <c r="F352" s="77"/>
      <c r="G352" s="77"/>
      <c r="H352" s="77"/>
    </row>
    <row r="353" spans="1:8" ht="12.75">
      <c r="A353" s="75"/>
      <c r="B353" s="76"/>
      <c r="C353" s="76"/>
      <c r="D353" s="77"/>
      <c r="E353" s="77"/>
      <c r="F353" s="77"/>
      <c r="G353" s="77"/>
      <c r="H353" s="77"/>
    </row>
    <row r="354" spans="1:8" ht="12.75">
      <c r="A354" s="75"/>
      <c r="B354" s="76"/>
      <c r="C354" s="76"/>
      <c r="D354" s="77"/>
      <c r="E354" s="77"/>
      <c r="F354" s="77"/>
      <c r="G354" s="77"/>
      <c r="H354" s="77"/>
    </row>
    <row r="355" spans="1:8" ht="12.75">
      <c r="A355" s="75"/>
      <c r="B355" s="76"/>
      <c r="C355" s="76"/>
      <c r="D355" s="77"/>
      <c r="E355" s="77"/>
      <c r="F355" s="77"/>
      <c r="G355" s="77"/>
      <c r="H355" s="77"/>
    </row>
    <row r="356" spans="1:8" ht="12.75">
      <c r="A356" s="75"/>
      <c r="B356" s="76"/>
      <c r="C356" s="76"/>
      <c r="D356" s="77"/>
      <c r="E356" s="77"/>
      <c r="F356" s="77"/>
      <c r="G356" s="77"/>
      <c r="H356" s="77"/>
    </row>
    <row r="357" spans="1:8" ht="12.75">
      <c r="A357" s="75"/>
      <c r="B357" s="76"/>
      <c r="C357" s="76"/>
      <c r="D357" s="77"/>
      <c r="E357" s="77"/>
      <c r="F357" s="77"/>
      <c r="G357" s="77"/>
      <c r="H357" s="77"/>
    </row>
    <row r="358" spans="1:8" ht="12.75">
      <c r="A358" s="75"/>
      <c r="B358" s="76"/>
      <c r="C358" s="76"/>
      <c r="D358" s="77"/>
      <c r="E358" s="77"/>
      <c r="F358" s="77"/>
      <c r="G358" s="77"/>
      <c r="H358" s="77"/>
    </row>
    <row r="359" spans="1:8" ht="12.75">
      <c r="A359" s="75"/>
      <c r="B359" s="76"/>
      <c r="C359" s="76"/>
      <c r="D359" s="77"/>
      <c r="E359" s="77"/>
      <c r="F359" s="77"/>
      <c r="G359" s="77"/>
      <c r="H359" s="77"/>
    </row>
    <row r="360" spans="1:8" ht="12.75">
      <c r="A360" s="75"/>
      <c r="B360" s="76"/>
      <c r="C360" s="76"/>
      <c r="D360" s="77"/>
      <c r="E360" s="77"/>
      <c r="F360" s="77"/>
      <c r="G360" s="77"/>
      <c r="H360" s="77"/>
    </row>
    <row r="361" spans="1:8" ht="12.75">
      <c r="A361" s="75"/>
      <c r="B361" s="76"/>
      <c r="C361" s="76"/>
      <c r="D361" s="77"/>
      <c r="E361" s="77"/>
      <c r="F361" s="77"/>
      <c r="G361" s="77"/>
      <c r="H361" s="77"/>
    </row>
    <row r="362" spans="1:8" ht="12.75">
      <c r="A362" s="75"/>
      <c r="B362" s="76"/>
      <c r="C362" s="76"/>
      <c r="D362" s="77"/>
      <c r="E362" s="77"/>
      <c r="F362" s="77"/>
      <c r="G362" s="77"/>
      <c r="H362" s="77"/>
    </row>
    <row r="363" spans="1:8" ht="12.75">
      <c r="A363" s="75"/>
      <c r="B363" s="76"/>
      <c r="C363" s="76"/>
      <c r="D363" s="77"/>
      <c r="E363" s="77"/>
      <c r="F363" s="77"/>
      <c r="G363" s="77"/>
      <c r="H363" s="77"/>
    </row>
    <row r="364" spans="1:8" ht="12.75">
      <c r="A364" s="75"/>
      <c r="B364" s="76"/>
      <c r="C364" s="76"/>
      <c r="D364" s="77"/>
      <c r="E364" s="77"/>
      <c r="F364" s="77"/>
      <c r="G364" s="77"/>
      <c r="H364" s="77"/>
    </row>
    <row r="365" spans="1:8" ht="12.75">
      <c r="A365" s="75"/>
      <c r="B365" s="76"/>
      <c r="C365" s="76"/>
      <c r="D365" s="77"/>
      <c r="E365" s="77"/>
      <c r="F365" s="77"/>
      <c r="G365" s="77"/>
      <c r="H365" s="77"/>
    </row>
    <row r="366" spans="1:8" ht="12.75">
      <c r="A366" s="75"/>
      <c r="B366" s="76"/>
      <c r="C366" s="76"/>
      <c r="D366" s="77"/>
      <c r="E366" s="77"/>
      <c r="F366" s="77"/>
      <c r="G366" s="77"/>
      <c r="H366" s="77"/>
    </row>
    <row r="367" spans="1:8" ht="12.75">
      <c r="A367" s="75"/>
      <c r="B367" s="76"/>
      <c r="C367" s="76"/>
      <c r="D367" s="77"/>
      <c r="E367" s="77"/>
      <c r="F367" s="77"/>
      <c r="G367" s="77"/>
      <c r="H367" s="77"/>
    </row>
    <row r="368" spans="1:8" ht="12.75">
      <c r="A368" s="75"/>
      <c r="B368" s="76"/>
      <c r="C368" s="76"/>
      <c r="D368" s="77"/>
      <c r="E368" s="77"/>
      <c r="F368" s="77"/>
      <c r="G368" s="77"/>
      <c r="H368" s="77"/>
    </row>
    <row r="369" spans="1:8" ht="12.75">
      <c r="A369" s="75"/>
      <c r="B369" s="76"/>
      <c r="C369" s="76"/>
      <c r="D369" s="77"/>
      <c r="E369" s="77"/>
      <c r="F369" s="77"/>
      <c r="G369" s="77"/>
      <c r="H369" s="77"/>
    </row>
    <row r="370" spans="1:8" ht="12.75">
      <c r="A370" s="75"/>
      <c r="B370" s="76"/>
      <c r="C370" s="76"/>
      <c r="D370" s="77"/>
      <c r="E370" s="77"/>
      <c r="F370" s="77"/>
      <c r="G370" s="77"/>
      <c r="H370" s="77"/>
    </row>
    <row r="371" spans="1:8" ht="12.75">
      <c r="A371" s="75"/>
      <c r="B371" s="76"/>
      <c r="C371" s="76"/>
      <c r="D371" s="77"/>
      <c r="E371" s="77"/>
      <c r="F371" s="77"/>
      <c r="G371" s="77"/>
      <c r="H371" s="77"/>
    </row>
    <row r="372" spans="1:8" ht="12.75">
      <c r="A372" s="75"/>
      <c r="B372" s="76"/>
      <c r="C372" s="76"/>
      <c r="D372" s="77"/>
      <c r="E372" s="77"/>
      <c r="F372" s="77"/>
      <c r="G372" s="77"/>
      <c r="H372" s="77"/>
    </row>
    <row r="373" spans="1:8" ht="12.75">
      <c r="A373" s="75"/>
      <c r="B373" s="76"/>
      <c r="C373" s="76"/>
      <c r="D373" s="77"/>
      <c r="E373" s="77"/>
      <c r="F373" s="77"/>
      <c r="G373" s="77"/>
      <c r="H373" s="77"/>
    </row>
    <row r="374" spans="1:8" ht="12.75">
      <c r="A374" s="75"/>
      <c r="B374" s="76"/>
      <c r="C374" s="76"/>
      <c r="D374" s="77"/>
      <c r="E374" s="77"/>
      <c r="F374" s="77"/>
      <c r="G374" s="77"/>
      <c r="H374" s="77"/>
    </row>
    <row r="375" spans="1:8" ht="12.75">
      <c r="A375" s="75"/>
      <c r="B375" s="76"/>
      <c r="C375" s="76"/>
      <c r="D375" s="77"/>
      <c r="E375" s="77"/>
      <c r="F375" s="77"/>
      <c r="G375" s="77"/>
      <c r="H375" s="77"/>
    </row>
    <row r="376" spans="1:8" ht="12.75">
      <c r="A376" s="75"/>
      <c r="B376" s="76"/>
      <c r="C376" s="76"/>
      <c r="D376" s="77"/>
      <c r="E376" s="77"/>
      <c r="F376" s="77"/>
      <c r="G376" s="77"/>
      <c r="H376" s="77"/>
    </row>
    <row r="377" spans="1:8" ht="12.75">
      <c r="A377" s="75"/>
      <c r="B377" s="76"/>
      <c r="C377" s="76"/>
      <c r="D377" s="77"/>
      <c r="E377" s="77"/>
      <c r="F377" s="77"/>
      <c r="G377" s="77"/>
      <c r="H377" s="77"/>
    </row>
    <row r="378" spans="1:8" ht="12.75">
      <c r="A378" s="75"/>
      <c r="B378" s="76"/>
      <c r="C378" s="76"/>
      <c r="D378" s="77"/>
      <c r="E378" s="77"/>
      <c r="F378" s="77"/>
      <c r="G378" s="77"/>
      <c r="H378" s="77"/>
    </row>
    <row r="379" spans="1:8" ht="12.75">
      <c r="A379" s="75"/>
      <c r="B379" s="76"/>
      <c r="C379" s="76"/>
      <c r="D379" s="77"/>
      <c r="E379" s="77"/>
      <c r="F379" s="77"/>
      <c r="G379" s="77"/>
      <c r="H379" s="77"/>
    </row>
    <row r="380" spans="1:8" ht="12.75">
      <c r="A380" s="75"/>
      <c r="B380" s="76"/>
      <c r="C380" s="76"/>
      <c r="D380" s="77"/>
      <c r="E380" s="77"/>
      <c r="F380" s="77"/>
      <c r="G380" s="77"/>
      <c r="H380" s="77"/>
    </row>
    <row r="381" spans="1:8" ht="12.75">
      <c r="A381" s="75"/>
      <c r="B381" s="76"/>
      <c r="C381" s="76"/>
      <c r="D381" s="77"/>
      <c r="E381" s="77"/>
      <c r="F381" s="77"/>
      <c r="G381" s="77"/>
      <c r="H381" s="77"/>
    </row>
    <row r="382" spans="1:8" ht="12.75">
      <c r="A382" s="75"/>
      <c r="B382" s="76"/>
      <c r="C382" s="76"/>
      <c r="D382" s="77"/>
      <c r="E382" s="77"/>
      <c r="F382" s="77"/>
      <c r="G382" s="77"/>
      <c r="H382" s="77"/>
    </row>
    <row r="383" spans="1:8" ht="12.75">
      <c r="A383" s="75"/>
      <c r="B383" s="76"/>
      <c r="C383" s="76"/>
      <c r="D383" s="77"/>
      <c r="E383" s="77"/>
      <c r="F383" s="77"/>
      <c r="G383" s="77"/>
      <c r="H383" s="77"/>
    </row>
    <row r="384" spans="1:8" ht="12.75">
      <c r="A384" s="75"/>
      <c r="B384" s="76"/>
      <c r="C384" s="76"/>
      <c r="D384" s="77"/>
      <c r="E384" s="77"/>
      <c r="F384" s="77"/>
      <c r="G384" s="77"/>
      <c r="H384" s="77"/>
    </row>
    <row r="385" spans="1:8" ht="12.75">
      <c r="A385" s="75"/>
      <c r="B385" s="76"/>
      <c r="C385" s="76"/>
      <c r="D385" s="77"/>
      <c r="E385" s="77"/>
      <c r="F385" s="77"/>
      <c r="G385" s="77"/>
      <c r="H385" s="77"/>
    </row>
    <row r="386" spans="1:8" ht="12.75">
      <c r="A386" s="75"/>
      <c r="B386" s="76"/>
      <c r="C386" s="76"/>
      <c r="D386" s="77"/>
      <c r="E386" s="77"/>
      <c r="F386" s="77"/>
      <c r="G386" s="77"/>
      <c r="H386" s="77"/>
    </row>
    <row r="387" spans="1:8" ht="12.75">
      <c r="A387" s="75"/>
      <c r="B387" s="76"/>
      <c r="C387" s="76"/>
      <c r="D387" s="77"/>
      <c r="E387" s="77"/>
      <c r="F387" s="77"/>
      <c r="G387" s="77"/>
      <c r="H387" s="77"/>
    </row>
    <row r="388" spans="1:8" ht="12.75">
      <c r="A388" s="75"/>
      <c r="B388" s="76"/>
      <c r="C388" s="76"/>
      <c r="D388" s="77"/>
      <c r="E388" s="77"/>
      <c r="F388" s="77"/>
      <c r="G388" s="77"/>
      <c r="H388" s="77"/>
    </row>
    <row r="389" spans="1:8" ht="12.75">
      <c r="A389" s="75"/>
      <c r="B389" s="76"/>
      <c r="C389" s="76"/>
      <c r="D389" s="77"/>
      <c r="E389" s="77"/>
      <c r="F389" s="77"/>
      <c r="G389" s="77"/>
      <c r="H389" s="77"/>
    </row>
    <row r="390" spans="1:8" ht="12.75">
      <c r="A390" s="75"/>
      <c r="B390" s="76"/>
      <c r="C390" s="76"/>
      <c r="D390" s="77"/>
      <c r="E390" s="77"/>
      <c r="F390" s="77"/>
      <c r="G390" s="77"/>
      <c r="H390" s="77"/>
    </row>
    <row r="391" spans="1:8" ht="12.75">
      <c r="A391" s="75"/>
      <c r="B391" s="76"/>
      <c r="C391" s="76"/>
      <c r="D391" s="77"/>
      <c r="E391" s="77"/>
      <c r="F391" s="77"/>
      <c r="G391" s="77"/>
      <c r="H391" s="77"/>
    </row>
    <row r="392" spans="1:8" ht="12.75">
      <c r="A392" s="75"/>
      <c r="B392" s="76"/>
      <c r="C392" s="76"/>
      <c r="D392" s="77"/>
      <c r="E392" s="77"/>
      <c r="F392" s="77"/>
      <c r="G392" s="77"/>
      <c r="H392" s="77"/>
    </row>
    <row r="393" spans="1:8" ht="12.75">
      <c r="A393" s="75"/>
      <c r="B393" s="76"/>
      <c r="C393" s="76"/>
      <c r="D393" s="77"/>
      <c r="E393" s="77"/>
      <c r="F393" s="77"/>
      <c r="G393" s="77"/>
      <c r="H393" s="77"/>
    </row>
    <row r="394" spans="1:8" ht="12.75">
      <c r="A394" s="75"/>
      <c r="B394" s="76"/>
      <c r="C394" s="76"/>
      <c r="D394" s="77"/>
      <c r="E394" s="77"/>
      <c r="F394" s="77"/>
      <c r="G394" s="77"/>
      <c r="H394" s="77"/>
    </row>
    <row r="395" spans="1:8" ht="12.75">
      <c r="A395" s="75"/>
      <c r="B395" s="76"/>
      <c r="C395" s="76"/>
      <c r="D395" s="77"/>
      <c r="E395" s="77"/>
      <c r="F395" s="77"/>
      <c r="G395" s="77"/>
      <c r="H395" s="77"/>
    </row>
    <row r="396" spans="1:8" ht="12.75">
      <c r="A396" s="75"/>
      <c r="B396" s="76"/>
      <c r="C396" s="76"/>
      <c r="D396" s="77"/>
      <c r="E396" s="77"/>
      <c r="F396" s="77"/>
      <c r="G396" s="77"/>
      <c r="H396" s="77"/>
    </row>
    <row r="397" spans="1:8" ht="12.75">
      <c r="A397" s="75"/>
      <c r="B397" s="76"/>
      <c r="C397" s="76"/>
      <c r="D397" s="77"/>
      <c r="E397" s="77"/>
      <c r="F397" s="77"/>
      <c r="G397" s="77"/>
      <c r="H397" s="77"/>
    </row>
    <row r="398" spans="1:8" ht="12.75">
      <c r="A398" s="75"/>
      <c r="B398" s="76"/>
      <c r="C398" s="76"/>
      <c r="D398" s="77"/>
      <c r="E398" s="77"/>
      <c r="F398" s="77"/>
      <c r="G398" s="77"/>
      <c r="H398" s="77"/>
    </row>
    <row r="399" spans="1:8" ht="12.75">
      <c r="A399" s="75"/>
      <c r="B399" s="76"/>
      <c r="C399" s="76"/>
      <c r="D399" s="77"/>
      <c r="E399" s="77"/>
      <c r="F399" s="77"/>
      <c r="G399" s="77"/>
      <c r="H399" s="77"/>
    </row>
    <row r="400" spans="1:8" ht="12.75">
      <c r="A400" s="75"/>
      <c r="B400" s="76"/>
      <c r="C400" s="76"/>
      <c r="D400" s="77"/>
      <c r="E400" s="77"/>
      <c r="F400" s="77"/>
      <c r="G400" s="77"/>
      <c r="H400" s="77"/>
    </row>
    <row r="401" spans="1:8" ht="12.75">
      <c r="A401" s="75"/>
      <c r="B401" s="76"/>
      <c r="C401" s="76"/>
      <c r="D401" s="77"/>
      <c r="E401" s="77"/>
      <c r="F401" s="77"/>
      <c r="G401" s="77"/>
      <c r="H401" s="77"/>
    </row>
    <row r="402" spans="1:8" ht="12.75">
      <c r="A402" s="75"/>
      <c r="B402" s="76"/>
      <c r="C402" s="76"/>
      <c r="D402" s="77"/>
      <c r="E402" s="77"/>
      <c r="F402" s="77"/>
      <c r="G402" s="77"/>
      <c r="H402" s="77"/>
    </row>
    <row r="403" spans="1:8" ht="12.75">
      <c r="A403" s="75"/>
      <c r="B403" s="76"/>
      <c r="C403" s="76"/>
      <c r="D403" s="77"/>
      <c r="E403" s="77"/>
      <c r="F403" s="77"/>
      <c r="G403" s="77"/>
      <c r="H403" s="77"/>
    </row>
    <row r="404" spans="1:8" ht="12.75">
      <c r="A404" s="75"/>
      <c r="B404" s="76"/>
      <c r="C404" s="76"/>
      <c r="D404" s="77"/>
      <c r="E404" s="77"/>
      <c r="F404" s="77"/>
      <c r="G404" s="77"/>
      <c r="H404" s="77"/>
    </row>
    <row r="405" spans="1:8" ht="12.75">
      <c r="A405" s="75"/>
      <c r="B405" s="76"/>
      <c r="C405" s="76"/>
      <c r="D405" s="77"/>
      <c r="E405" s="77"/>
      <c r="F405" s="77"/>
      <c r="G405" s="77"/>
      <c r="H405" s="77"/>
    </row>
    <row r="406" spans="1:8" ht="12.75">
      <c r="A406" s="75"/>
      <c r="B406" s="76"/>
      <c r="C406" s="76"/>
      <c r="D406" s="77"/>
      <c r="E406" s="77"/>
      <c r="F406" s="77"/>
      <c r="G406" s="77"/>
      <c r="H406" s="77"/>
    </row>
    <row r="407" spans="1:8" ht="12.75">
      <c r="A407" s="75"/>
      <c r="B407" s="76"/>
      <c r="C407" s="76"/>
      <c r="D407" s="77"/>
      <c r="E407" s="77"/>
      <c r="F407" s="77"/>
      <c r="G407" s="77"/>
      <c r="H407" s="77"/>
    </row>
    <row r="408" spans="1:8" ht="12.75">
      <c r="A408" s="75"/>
      <c r="B408" s="76"/>
      <c r="C408" s="76"/>
      <c r="D408" s="77"/>
      <c r="E408" s="77"/>
      <c r="F408" s="77"/>
      <c r="G408" s="77"/>
      <c r="H408" s="77"/>
    </row>
    <row r="409" spans="1:8" ht="12.75">
      <c r="A409" s="75"/>
      <c r="B409" s="76"/>
      <c r="C409" s="76"/>
      <c r="D409" s="77"/>
      <c r="E409" s="77"/>
      <c r="F409" s="77"/>
      <c r="G409" s="77"/>
      <c r="H409" s="77"/>
    </row>
    <row r="410" spans="1:8" ht="12.75">
      <c r="A410" s="75"/>
      <c r="B410" s="76"/>
      <c r="C410" s="76"/>
      <c r="D410" s="77"/>
      <c r="E410" s="77"/>
      <c r="F410" s="77"/>
      <c r="G410" s="77"/>
      <c r="H410" s="77"/>
    </row>
    <row r="411" spans="1:8" ht="12.75">
      <c r="A411" s="75"/>
      <c r="B411" s="76"/>
      <c r="C411" s="76"/>
      <c r="D411" s="77"/>
      <c r="E411" s="77"/>
      <c r="F411" s="77"/>
      <c r="G411" s="77"/>
      <c r="H411" s="77"/>
    </row>
    <row r="412" spans="1:8" ht="12.75">
      <c r="A412" s="75"/>
      <c r="B412" s="76"/>
      <c r="C412" s="76"/>
      <c r="D412" s="77"/>
      <c r="E412" s="77"/>
      <c r="F412" s="77"/>
      <c r="G412" s="77"/>
      <c r="H412" s="77"/>
    </row>
    <row r="413" spans="1:8" ht="12.75">
      <c r="A413" s="75"/>
      <c r="B413" s="76"/>
      <c r="C413" s="76"/>
      <c r="D413" s="77"/>
      <c r="E413" s="77"/>
      <c r="F413" s="77"/>
      <c r="G413" s="77"/>
      <c r="H413" s="77"/>
    </row>
    <row r="414" spans="1:8" ht="12.75">
      <c r="A414" s="75"/>
      <c r="B414" s="76"/>
      <c r="C414" s="76"/>
      <c r="D414" s="77"/>
      <c r="E414" s="77"/>
      <c r="F414" s="77"/>
      <c r="G414" s="77"/>
      <c r="H414" s="77"/>
    </row>
    <row r="415" spans="1:8" ht="12.75">
      <c r="A415" s="75"/>
      <c r="B415" s="76"/>
      <c r="C415" s="76"/>
      <c r="D415" s="77"/>
      <c r="E415" s="77"/>
      <c r="F415" s="77"/>
      <c r="G415" s="77"/>
      <c r="H415" s="77"/>
    </row>
    <row r="416" spans="1:8" ht="12.75">
      <c r="A416" s="75"/>
      <c r="B416" s="76"/>
      <c r="C416" s="76"/>
      <c r="D416" s="77"/>
      <c r="E416" s="77"/>
      <c r="F416" s="77"/>
      <c r="G416" s="77"/>
      <c r="H416" s="77"/>
    </row>
    <row r="417" spans="1:8" ht="12.75">
      <c r="A417" s="75"/>
      <c r="B417" s="76"/>
      <c r="C417" s="76"/>
      <c r="D417" s="77"/>
      <c r="E417" s="77"/>
      <c r="F417" s="77"/>
      <c r="G417" s="77"/>
      <c r="H417" s="77"/>
    </row>
    <row r="418" spans="1:8" ht="12.75">
      <c r="A418" s="75"/>
      <c r="B418" s="76"/>
      <c r="C418" s="76"/>
      <c r="D418" s="77"/>
      <c r="E418" s="77"/>
      <c r="F418" s="77"/>
      <c r="G418" s="77"/>
      <c r="H418" s="77"/>
    </row>
    <row r="419" spans="1:8" ht="12.75">
      <c r="A419" s="75"/>
      <c r="B419" s="76"/>
      <c r="C419" s="76"/>
      <c r="D419" s="77"/>
      <c r="E419" s="77"/>
      <c r="F419" s="77"/>
      <c r="G419" s="77"/>
      <c r="H419" s="77"/>
    </row>
    <row r="420" spans="1:8" ht="12.75">
      <c r="A420" s="75"/>
      <c r="B420" s="76"/>
      <c r="C420" s="76"/>
      <c r="D420" s="77"/>
      <c r="E420" s="77"/>
      <c r="F420" s="77"/>
      <c r="G420" s="77"/>
      <c r="H420" s="77"/>
    </row>
    <row r="421" spans="1:8" ht="12.75">
      <c r="A421" s="75"/>
      <c r="B421" s="76"/>
      <c r="C421" s="76"/>
      <c r="D421" s="77"/>
      <c r="E421" s="77"/>
      <c r="F421" s="77"/>
      <c r="G421" s="77"/>
      <c r="H421" s="77"/>
    </row>
    <row r="422" spans="1:8" ht="12.75">
      <c r="A422" s="75"/>
      <c r="B422" s="76"/>
      <c r="C422" s="76"/>
      <c r="D422" s="77"/>
      <c r="E422" s="77"/>
      <c r="F422" s="77"/>
      <c r="G422" s="77"/>
      <c r="H422" s="77"/>
    </row>
    <row r="423" spans="1:8" ht="12.75">
      <c r="A423" s="75"/>
      <c r="B423" s="76"/>
      <c r="C423" s="76"/>
      <c r="D423" s="77"/>
      <c r="E423" s="77"/>
      <c r="F423" s="77"/>
      <c r="G423" s="77"/>
      <c r="H423" s="77"/>
    </row>
    <row r="424" spans="1:8" ht="12.75">
      <c r="A424" s="75"/>
      <c r="B424" s="76"/>
      <c r="C424" s="76"/>
      <c r="D424" s="77"/>
      <c r="E424" s="77"/>
      <c r="F424" s="77"/>
      <c r="G424" s="77"/>
      <c r="H424" s="77"/>
    </row>
    <row r="425" spans="1:8" ht="12.75">
      <c r="A425" s="75"/>
      <c r="B425" s="76"/>
      <c r="C425" s="76"/>
      <c r="D425" s="77"/>
      <c r="E425" s="77"/>
      <c r="F425" s="77"/>
      <c r="G425" s="77"/>
      <c r="H425" s="77"/>
    </row>
    <row r="426" spans="1:8" ht="12.75">
      <c r="A426" s="75"/>
      <c r="B426" s="76"/>
      <c r="C426" s="76"/>
      <c r="D426" s="77"/>
      <c r="E426" s="77"/>
      <c r="F426" s="77"/>
      <c r="G426" s="77"/>
      <c r="H426" s="77"/>
    </row>
    <row r="427" spans="1:8" ht="12.75">
      <c r="A427" s="75"/>
      <c r="B427" s="76"/>
      <c r="C427" s="76"/>
      <c r="D427" s="77"/>
      <c r="E427" s="77"/>
      <c r="F427" s="77"/>
      <c r="G427" s="77"/>
      <c r="H427" s="77"/>
    </row>
    <row r="428" spans="1:8" ht="12.75">
      <c r="A428" s="75"/>
      <c r="B428" s="76"/>
      <c r="C428" s="76"/>
      <c r="D428" s="77"/>
      <c r="E428" s="77"/>
      <c r="F428" s="77"/>
      <c r="G428" s="77"/>
      <c r="H428" s="77"/>
    </row>
    <row r="429" spans="1:8" ht="12.75">
      <c r="A429" s="75"/>
      <c r="B429" s="76"/>
      <c r="C429" s="76"/>
      <c r="D429" s="77"/>
      <c r="E429" s="77"/>
      <c r="F429" s="77"/>
      <c r="G429" s="77"/>
      <c r="H429" s="77"/>
    </row>
    <row r="430" spans="1:8" ht="12.75">
      <c r="A430" s="75"/>
      <c r="B430" s="76"/>
      <c r="C430" s="76"/>
      <c r="D430" s="77"/>
      <c r="E430" s="77"/>
      <c r="F430" s="77"/>
      <c r="G430" s="77"/>
      <c r="H430" s="77"/>
    </row>
    <row r="431" spans="1:8" ht="12.75">
      <c r="A431" s="75"/>
      <c r="B431" s="76"/>
      <c r="C431" s="76"/>
      <c r="D431" s="77"/>
      <c r="E431" s="77"/>
      <c r="F431" s="77"/>
      <c r="G431" s="77"/>
      <c r="H431" s="77"/>
    </row>
    <row r="432" spans="1:8" ht="12.75">
      <c r="A432" s="75"/>
      <c r="B432" s="76"/>
      <c r="C432" s="76"/>
      <c r="D432" s="77"/>
      <c r="E432" s="77"/>
      <c r="F432" s="77"/>
      <c r="G432" s="77"/>
      <c r="H432" s="77"/>
    </row>
    <row r="433" spans="1:8" ht="12.75">
      <c r="A433" s="75"/>
      <c r="B433" s="76"/>
      <c r="C433" s="76"/>
      <c r="D433" s="77"/>
      <c r="E433" s="77"/>
      <c r="F433" s="77"/>
      <c r="G433" s="77"/>
      <c r="H433" s="77"/>
    </row>
    <row r="434" spans="1:8" ht="12.75">
      <c r="A434" s="75"/>
      <c r="B434" s="76"/>
      <c r="C434" s="76"/>
      <c r="D434" s="77"/>
      <c r="E434" s="77"/>
      <c r="F434" s="77"/>
      <c r="G434" s="77"/>
      <c r="H434" s="77"/>
    </row>
    <row r="435" spans="1:8" ht="12.75">
      <c r="A435" s="75"/>
      <c r="B435" s="76"/>
      <c r="C435" s="76"/>
      <c r="D435" s="77"/>
      <c r="E435" s="77"/>
      <c r="F435" s="77"/>
      <c r="G435" s="77"/>
      <c r="H435" s="77"/>
    </row>
    <row r="436" spans="1:8" ht="12.75">
      <c r="A436" s="75"/>
      <c r="B436" s="76"/>
      <c r="C436" s="76"/>
      <c r="D436" s="77"/>
      <c r="E436" s="77"/>
      <c r="F436" s="77"/>
      <c r="G436" s="77"/>
      <c r="H436" s="77"/>
    </row>
    <row r="437" spans="1:8" ht="12.75">
      <c r="A437" s="75"/>
      <c r="B437" s="76"/>
      <c r="C437" s="76"/>
      <c r="D437" s="77"/>
      <c r="E437" s="77"/>
      <c r="F437" s="77"/>
      <c r="G437" s="77"/>
      <c r="H437" s="77"/>
    </row>
    <row r="438" spans="1:8" ht="12.75">
      <c r="A438" s="75"/>
      <c r="B438" s="76"/>
      <c r="C438" s="76"/>
      <c r="D438" s="77"/>
      <c r="E438" s="77"/>
      <c r="F438" s="77"/>
      <c r="G438" s="77"/>
      <c r="H438" s="77"/>
    </row>
    <row r="439" spans="1:8" ht="12.75">
      <c r="A439" s="75"/>
      <c r="B439" s="76"/>
      <c r="C439" s="76"/>
      <c r="D439" s="77"/>
      <c r="E439" s="77"/>
      <c r="F439" s="77"/>
      <c r="G439" s="77"/>
      <c r="H439" s="77"/>
    </row>
    <row r="440" spans="1:8" ht="12.75">
      <c r="A440" s="75"/>
      <c r="B440" s="76"/>
      <c r="C440" s="76"/>
      <c r="D440" s="77"/>
      <c r="E440" s="77"/>
      <c r="F440" s="77"/>
      <c r="G440" s="77"/>
      <c r="H440" s="77"/>
    </row>
    <row r="441" spans="1:8" ht="12.75">
      <c r="A441" s="75"/>
      <c r="B441" s="76"/>
      <c r="C441" s="76"/>
      <c r="D441" s="77"/>
      <c r="E441" s="77"/>
      <c r="F441" s="77"/>
      <c r="G441" s="77"/>
      <c r="H441" s="77"/>
    </row>
    <row r="442" spans="1:8" ht="12.75">
      <c r="A442" s="75"/>
      <c r="B442" s="76"/>
      <c r="C442" s="76"/>
      <c r="D442" s="77"/>
      <c r="E442" s="77"/>
      <c r="F442" s="77"/>
      <c r="G442" s="77"/>
      <c r="H442" s="77"/>
    </row>
    <row r="443" spans="1:8" ht="12.75">
      <c r="A443" s="75"/>
      <c r="B443" s="76"/>
      <c r="C443" s="76"/>
      <c r="D443" s="77"/>
      <c r="E443" s="77"/>
      <c r="F443" s="77"/>
      <c r="G443" s="77"/>
      <c r="H443" s="77"/>
    </row>
    <row r="444" spans="1:8" ht="12.75">
      <c r="A444" s="75"/>
      <c r="B444" s="76"/>
      <c r="C444" s="76"/>
      <c r="D444" s="77"/>
      <c r="E444" s="77"/>
      <c r="F444" s="77"/>
      <c r="G444" s="77"/>
      <c r="H444" s="77"/>
    </row>
    <row r="445" spans="1:8" ht="12.75">
      <c r="A445" s="75"/>
      <c r="B445" s="76"/>
      <c r="C445" s="76"/>
      <c r="D445" s="77"/>
      <c r="E445" s="77"/>
      <c r="F445" s="77"/>
      <c r="G445" s="77"/>
      <c r="H445" s="77"/>
    </row>
    <row r="446" spans="1:8" ht="12.75">
      <c r="A446" s="75"/>
      <c r="B446" s="76"/>
      <c r="C446" s="76"/>
      <c r="D446" s="77"/>
      <c r="E446" s="77"/>
      <c r="F446" s="77"/>
      <c r="G446" s="77"/>
      <c r="H446" s="77"/>
    </row>
    <row r="447" spans="1:8" ht="12.75">
      <c r="A447" s="75"/>
      <c r="B447" s="76"/>
      <c r="C447" s="76"/>
      <c r="D447" s="77"/>
      <c r="E447" s="77"/>
      <c r="F447" s="77"/>
      <c r="G447" s="77"/>
      <c r="H447" s="77"/>
    </row>
    <row r="448" spans="1:8" ht="12.75">
      <c r="A448" s="75"/>
      <c r="B448" s="76"/>
      <c r="C448" s="76"/>
      <c r="D448" s="77"/>
      <c r="E448" s="77"/>
      <c r="F448" s="77"/>
      <c r="G448" s="77"/>
      <c r="H448" s="77"/>
    </row>
    <row r="449" spans="1:8" ht="12.75">
      <c r="A449" s="75"/>
      <c r="B449" s="76"/>
      <c r="C449" s="76"/>
      <c r="D449" s="77"/>
      <c r="E449" s="77"/>
      <c r="F449" s="77"/>
      <c r="G449" s="77"/>
      <c r="H449" s="77"/>
    </row>
    <row r="450" spans="1:8" ht="12.75">
      <c r="A450" s="75"/>
      <c r="B450" s="76"/>
      <c r="C450" s="76"/>
      <c r="D450" s="77"/>
      <c r="E450" s="77"/>
      <c r="F450" s="77"/>
      <c r="G450" s="77"/>
      <c r="H450" s="77"/>
    </row>
    <row r="451" spans="1:8" ht="12.75">
      <c r="A451" s="75"/>
      <c r="B451" s="76"/>
      <c r="C451" s="76"/>
      <c r="D451" s="77"/>
      <c r="E451" s="77"/>
      <c r="F451" s="77"/>
      <c r="G451" s="77"/>
      <c r="H451" s="77"/>
    </row>
    <row r="452" spans="1:8" ht="12.75">
      <c r="A452" s="75"/>
      <c r="B452" s="76"/>
      <c r="C452" s="76"/>
      <c r="D452" s="77"/>
      <c r="E452" s="77"/>
      <c r="F452" s="77"/>
      <c r="G452" s="77"/>
      <c r="H452" s="77"/>
    </row>
    <row r="453" spans="1:8" ht="12.75">
      <c r="A453" s="75"/>
      <c r="B453" s="76"/>
      <c r="C453" s="76"/>
      <c r="D453" s="77"/>
      <c r="E453" s="77"/>
      <c r="F453" s="77"/>
      <c r="G453" s="77"/>
      <c r="H453" s="77"/>
    </row>
    <row r="454" spans="1:8" ht="12.75">
      <c r="A454" s="75"/>
      <c r="B454" s="76"/>
      <c r="C454" s="76"/>
      <c r="D454" s="77"/>
      <c r="E454" s="77"/>
      <c r="F454" s="77"/>
      <c r="G454" s="77"/>
      <c r="H454" s="77"/>
    </row>
    <row r="455" spans="1:8" ht="12.75">
      <c r="A455" s="75"/>
      <c r="B455" s="76"/>
      <c r="C455" s="76"/>
      <c r="D455" s="77"/>
      <c r="E455" s="77"/>
      <c r="F455" s="77"/>
      <c r="G455" s="77"/>
      <c r="H455" s="77"/>
    </row>
    <row r="456" spans="1:8" ht="12.75">
      <c r="A456" s="75"/>
      <c r="B456" s="76"/>
      <c r="C456" s="76"/>
      <c r="D456" s="77"/>
      <c r="E456" s="77"/>
      <c r="F456" s="77"/>
      <c r="G456" s="77"/>
      <c r="H456" s="77"/>
    </row>
    <row r="457" spans="1:8" ht="12.75">
      <c r="A457" s="75"/>
      <c r="B457" s="76"/>
      <c r="C457" s="76"/>
      <c r="D457" s="77"/>
      <c r="E457" s="77"/>
      <c r="F457" s="77"/>
      <c r="G457" s="77"/>
      <c r="H457" s="77"/>
    </row>
    <row r="458" spans="1:8" ht="12.75">
      <c r="A458" s="75"/>
      <c r="B458" s="76"/>
      <c r="C458" s="76"/>
      <c r="D458" s="77"/>
      <c r="E458" s="77"/>
      <c r="F458" s="77"/>
      <c r="G458" s="77"/>
      <c r="H458" s="77"/>
    </row>
    <row r="459" spans="1:8" ht="12.75">
      <c r="A459" s="75"/>
      <c r="B459" s="76"/>
      <c r="C459" s="76"/>
      <c r="D459" s="77"/>
      <c r="E459" s="77"/>
      <c r="F459" s="77"/>
      <c r="G459" s="77"/>
      <c r="H459" s="77"/>
    </row>
    <row r="460" spans="1:8" ht="12.75">
      <c r="A460" s="75"/>
      <c r="B460" s="76"/>
      <c r="C460" s="76"/>
      <c r="D460" s="77"/>
      <c r="E460" s="77"/>
      <c r="F460" s="77"/>
      <c r="G460" s="77"/>
      <c r="H460" s="77"/>
    </row>
    <row r="461" spans="1:8" ht="12.75">
      <c r="A461" s="75"/>
      <c r="B461" s="76"/>
      <c r="C461" s="76"/>
      <c r="D461" s="77"/>
      <c r="E461" s="77"/>
      <c r="F461" s="77"/>
      <c r="G461" s="77"/>
      <c r="H461" s="77"/>
    </row>
    <row r="462" spans="1:8" ht="12.75">
      <c r="A462" s="75"/>
      <c r="B462" s="76"/>
      <c r="C462" s="76"/>
      <c r="D462" s="77"/>
      <c r="E462" s="77"/>
      <c r="F462" s="77"/>
      <c r="G462" s="77"/>
      <c r="H462" s="77"/>
    </row>
    <row r="463" spans="1:8" ht="12.75">
      <c r="A463" s="75"/>
      <c r="B463" s="76"/>
      <c r="C463" s="76"/>
      <c r="D463" s="77"/>
      <c r="E463" s="77"/>
      <c r="F463" s="77"/>
      <c r="G463" s="77"/>
      <c r="H463" s="77"/>
    </row>
    <row r="464" spans="1:8" ht="12.75">
      <c r="A464" s="75"/>
      <c r="B464" s="76"/>
      <c r="C464" s="76"/>
      <c r="D464" s="77"/>
      <c r="E464" s="77"/>
      <c r="F464" s="77"/>
      <c r="G464" s="77"/>
      <c r="H464" s="77"/>
    </row>
    <row r="465" spans="1:8" ht="12.75">
      <c r="A465" s="75"/>
      <c r="B465" s="76"/>
      <c r="C465" s="76"/>
      <c r="D465" s="77"/>
      <c r="E465" s="77"/>
      <c r="F465" s="77"/>
      <c r="G465" s="77"/>
      <c r="H465" s="77"/>
    </row>
    <row r="466" spans="1:8" ht="12.75">
      <c r="A466" s="75"/>
      <c r="B466" s="76"/>
      <c r="C466" s="76"/>
      <c r="D466" s="77"/>
      <c r="E466" s="77"/>
      <c r="F466" s="77"/>
      <c r="G466" s="77"/>
      <c r="H466" s="77"/>
    </row>
    <row r="467" spans="1:8" ht="12.75">
      <c r="A467" s="75"/>
      <c r="B467" s="76"/>
      <c r="C467" s="76"/>
      <c r="D467" s="77"/>
      <c r="E467" s="77"/>
      <c r="F467" s="77"/>
      <c r="G467" s="77"/>
      <c r="H467" s="77"/>
    </row>
    <row r="468" spans="1:8" ht="12.75">
      <c r="A468" s="75"/>
      <c r="B468" s="76"/>
      <c r="C468" s="76"/>
      <c r="D468" s="77"/>
      <c r="E468" s="77"/>
      <c r="F468" s="77"/>
      <c r="G468" s="77"/>
      <c r="H468" s="77"/>
    </row>
    <row r="469" spans="1:8" ht="12.75">
      <c r="A469" s="75"/>
      <c r="B469" s="76"/>
      <c r="C469" s="76"/>
      <c r="D469" s="77"/>
      <c r="E469" s="77"/>
      <c r="F469" s="77"/>
      <c r="G469" s="77"/>
      <c r="H469" s="77"/>
    </row>
    <row r="470" spans="1:8" ht="12.75">
      <c r="A470" s="75"/>
      <c r="B470" s="76"/>
      <c r="C470" s="76"/>
      <c r="D470" s="77"/>
      <c r="E470" s="77"/>
      <c r="F470" s="77"/>
      <c r="G470" s="77"/>
      <c r="H470" s="77"/>
    </row>
    <row r="471" spans="1:8" ht="12.75">
      <c r="A471" s="75"/>
      <c r="B471" s="76"/>
      <c r="C471" s="76"/>
      <c r="D471" s="77"/>
      <c r="E471" s="77"/>
      <c r="F471" s="77"/>
      <c r="G471" s="77"/>
      <c r="H471" s="77"/>
    </row>
    <row r="472" spans="1:8" ht="12.75">
      <c r="A472" s="75"/>
      <c r="B472" s="76"/>
      <c r="C472" s="76"/>
      <c r="D472" s="77"/>
      <c r="E472" s="77"/>
      <c r="F472" s="77"/>
      <c r="G472" s="77"/>
      <c r="H472" s="77"/>
    </row>
    <row r="473" spans="1:8" ht="12.75">
      <c r="A473" s="75"/>
      <c r="B473" s="76"/>
      <c r="C473" s="76"/>
      <c r="D473" s="77"/>
      <c r="E473" s="77"/>
      <c r="F473" s="77"/>
      <c r="G473" s="77"/>
      <c r="H473" s="77"/>
    </row>
    <row r="474" spans="1:8" ht="12.75">
      <c r="A474" s="75"/>
      <c r="B474" s="76"/>
      <c r="C474" s="76"/>
      <c r="D474" s="77"/>
      <c r="E474" s="77"/>
      <c r="F474" s="77"/>
      <c r="G474" s="77"/>
      <c r="H474" s="77"/>
    </row>
    <row r="475" spans="1:8" ht="12.75">
      <c r="A475" s="75"/>
      <c r="B475" s="76"/>
      <c r="C475" s="76"/>
      <c r="D475" s="77"/>
      <c r="E475" s="77"/>
      <c r="F475" s="77"/>
      <c r="G475" s="77"/>
      <c r="H475" s="77"/>
    </row>
    <row r="476" spans="1:8" ht="12.75">
      <c r="A476" s="75"/>
      <c r="B476" s="76"/>
      <c r="C476" s="76"/>
      <c r="D476" s="77"/>
      <c r="E476" s="77"/>
      <c r="F476" s="77"/>
      <c r="G476" s="77"/>
      <c r="H476" s="77"/>
    </row>
    <row r="477" spans="1:8" ht="12.75">
      <c r="A477" s="75"/>
      <c r="B477" s="76"/>
      <c r="C477" s="76"/>
      <c r="D477" s="77"/>
      <c r="E477" s="77"/>
      <c r="F477" s="77"/>
      <c r="G477" s="77"/>
      <c r="H477" s="77"/>
    </row>
    <row r="478" spans="1:8" ht="12.75">
      <c r="A478" s="75"/>
      <c r="B478" s="76"/>
      <c r="C478" s="76"/>
      <c r="D478" s="77"/>
      <c r="E478" s="77"/>
      <c r="F478" s="77"/>
      <c r="G478" s="77"/>
      <c r="H478" s="77"/>
    </row>
    <row r="479" spans="1:8" ht="12.75">
      <c r="A479" s="75"/>
      <c r="B479" s="76"/>
      <c r="C479" s="76"/>
      <c r="D479" s="77"/>
      <c r="E479" s="77"/>
      <c r="F479" s="77"/>
      <c r="G479" s="77"/>
      <c r="H479" s="77"/>
    </row>
    <row r="480" spans="1:8" ht="12.75">
      <c r="A480" s="75"/>
      <c r="B480" s="76"/>
      <c r="C480" s="76"/>
      <c r="D480" s="77"/>
      <c r="E480" s="77"/>
      <c r="F480" s="77"/>
      <c r="G480" s="77"/>
      <c r="H480" s="77"/>
    </row>
    <row r="481" spans="1:8" ht="12.75">
      <c r="A481" s="75"/>
      <c r="B481" s="76"/>
      <c r="C481" s="76"/>
      <c r="D481" s="77"/>
      <c r="E481" s="77"/>
      <c r="F481" s="77"/>
      <c r="G481" s="77"/>
      <c r="H481" s="77"/>
    </row>
    <row r="482" spans="1:8" ht="12.75">
      <c r="A482" s="75"/>
      <c r="B482" s="76"/>
      <c r="C482" s="76"/>
      <c r="D482" s="77"/>
      <c r="E482" s="77"/>
      <c r="F482" s="77"/>
      <c r="G482" s="77"/>
      <c r="H482" s="77"/>
    </row>
    <row r="483" spans="1:8" ht="12.75">
      <c r="A483" s="75"/>
      <c r="B483" s="76"/>
      <c r="C483" s="76"/>
      <c r="D483" s="77"/>
      <c r="E483" s="77"/>
      <c r="F483" s="77"/>
      <c r="G483" s="77"/>
      <c r="H483" s="77"/>
    </row>
    <row r="484" spans="1:8" ht="12.75">
      <c r="A484" s="75"/>
      <c r="B484" s="76"/>
      <c r="C484" s="76"/>
      <c r="D484" s="77"/>
      <c r="E484" s="77"/>
      <c r="F484" s="77"/>
      <c r="G484" s="77"/>
      <c r="H484" s="77"/>
    </row>
    <row r="485" spans="1:8" ht="12.75">
      <c r="A485" s="75"/>
      <c r="B485" s="76"/>
      <c r="C485" s="76"/>
      <c r="D485" s="77"/>
      <c r="E485" s="77"/>
      <c r="F485" s="77"/>
      <c r="G485" s="77"/>
      <c r="H485" s="77"/>
    </row>
    <row r="486" spans="1:8" ht="12.75">
      <c r="A486" s="75"/>
      <c r="B486" s="76"/>
      <c r="C486" s="76"/>
      <c r="D486" s="77"/>
      <c r="E486" s="77"/>
      <c r="F486" s="77"/>
      <c r="G486" s="77"/>
      <c r="H486" s="77"/>
    </row>
    <row r="487" spans="1:8" ht="12.75">
      <c r="A487" s="75"/>
      <c r="B487" s="76"/>
      <c r="C487" s="76"/>
      <c r="D487" s="77"/>
      <c r="E487" s="77"/>
      <c r="F487" s="77"/>
      <c r="G487" s="77"/>
      <c r="H487" s="77"/>
    </row>
    <row r="488" spans="1:8" ht="12.75">
      <c r="A488" s="75"/>
      <c r="B488" s="76"/>
      <c r="C488" s="76"/>
      <c r="D488" s="77"/>
      <c r="E488" s="77"/>
      <c r="F488" s="77"/>
      <c r="G488" s="77"/>
      <c r="H488" s="77"/>
    </row>
    <row r="489" spans="1:8" ht="12.75">
      <c r="A489" s="75"/>
      <c r="B489" s="76"/>
      <c r="C489" s="76"/>
      <c r="D489" s="77"/>
      <c r="E489" s="77"/>
      <c r="F489" s="77"/>
      <c r="G489" s="77"/>
      <c r="H489" s="77"/>
    </row>
    <row r="490" spans="1:8" ht="12.75">
      <c r="A490" s="75"/>
      <c r="B490" s="76"/>
      <c r="C490" s="76"/>
      <c r="D490" s="77"/>
      <c r="E490" s="77"/>
      <c r="F490" s="77"/>
      <c r="G490" s="77"/>
      <c r="H490" s="77"/>
    </row>
    <row r="491" spans="1:8" ht="12.75">
      <c r="A491" s="75"/>
      <c r="B491" s="76"/>
      <c r="C491" s="76"/>
      <c r="D491" s="77"/>
      <c r="E491" s="77"/>
      <c r="F491" s="77"/>
      <c r="G491" s="77"/>
      <c r="H491" s="77"/>
    </row>
    <row r="492" spans="1:8" ht="12.75">
      <c r="A492" s="75"/>
      <c r="B492" s="76"/>
      <c r="C492" s="76"/>
      <c r="D492" s="77"/>
      <c r="E492" s="77"/>
      <c r="F492" s="77"/>
      <c r="G492" s="77"/>
      <c r="H492" s="77"/>
    </row>
    <row r="493" spans="1:8" ht="12.75">
      <c r="A493" s="75"/>
      <c r="B493" s="76"/>
      <c r="C493" s="76"/>
      <c r="D493" s="77"/>
      <c r="E493" s="77"/>
      <c r="F493" s="77"/>
      <c r="G493" s="77"/>
      <c r="H493" s="77"/>
    </row>
    <row r="494" spans="1:8" ht="12.75">
      <c r="A494" s="75"/>
      <c r="B494" s="76"/>
      <c r="C494" s="76"/>
      <c r="D494" s="77"/>
      <c r="E494" s="77"/>
      <c r="F494" s="77"/>
      <c r="G494" s="77"/>
      <c r="H494" s="77"/>
    </row>
    <row r="495" spans="1:8" ht="12.75">
      <c r="A495" s="75"/>
      <c r="B495" s="76"/>
      <c r="C495" s="76"/>
      <c r="D495" s="77"/>
      <c r="E495" s="77"/>
      <c r="F495" s="77"/>
      <c r="G495" s="77"/>
      <c r="H495" s="77"/>
    </row>
    <row r="496" spans="1:8" ht="12.75">
      <c r="A496" s="75"/>
      <c r="B496" s="76"/>
      <c r="C496" s="76"/>
      <c r="D496" s="77"/>
      <c r="E496" s="77"/>
      <c r="F496" s="77"/>
      <c r="G496" s="77"/>
      <c r="H496" s="77"/>
    </row>
    <row r="497" spans="1:8" ht="12.75">
      <c r="A497" s="75"/>
      <c r="B497" s="76"/>
      <c r="C497" s="76"/>
      <c r="D497" s="77"/>
      <c r="E497" s="77"/>
      <c r="F497" s="77"/>
      <c r="G497" s="77"/>
      <c r="H497" s="77"/>
    </row>
    <row r="498" spans="1:8" ht="12.75">
      <c r="A498" s="75"/>
      <c r="B498" s="76"/>
      <c r="C498" s="76"/>
      <c r="D498" s="77"/>
      <c r="E498" s="77"/>
      <c r="F498" s="77"/>
      <c r="G498" s="77"/>
      <c r="H498" s="77"/>
    </row>
    <row r="499" spans="1:8" ht="12.75">
      <c r="A499" s="75"/>
      <c r="B499" s="76"/>
      <c r="C499" s="76"/>
      <c r="D499" s="77"/>
      <c r="E499" s="77"/>
      <c r="F499" s="77"/>
      <c r="G499" s="77"/>
      <c r="H499" s="77"/>
    </row>
    <row r="500" spans="1:8" ht="12.75">
      <c r="A500" s="75"/>
      <c r="B500" s="76"/>
      <c r="C500" s="76"/>
      <c r="D500" s="77"/>
      <c r="E500" s="77"/>
      <c r="F500" s="77"/>
      <c r="G500" s="77"/>
      <c r="H500" s="77"/>
    </row>
    <row r="501" spans="1:8" ht="12.75">
      <c r="A501" s="75"/>
      <c r="B501" s="76"/>
      <c r="C501" s="76"/>
      <c r="D501" s="77"/>
      <c r="E501" s="77"/>
      <c r="F501" s="77"/>
      <c r="G501" s="77"/>
      <c r="H501" s="77"/>
    </row>
    <row r="502" spans="1:8" ht="12.75">
      <c r="A502" s="75"/>
      <c r="B502" s="76"/>
      <c r="C502" s="76"/>
      <c r="D502" s="77"/>
      <c r="E502" s="77"/>
      <c r="F502" s="77"/>
      <c r="G502" s="77"/>
      <c r="H502" s="77"/>
    </row>
    <row r="503" spans="1:8" ht="12.75">
      <c r="A503" s="75"/>
      <c r="B503" s="76"/>
      <c r="C503" s="76"/>
      <c r="D503" s="77"/>
      <c r="E503" s="77"/>
      <c r="F503" s="77"/>
      <c r="G503" s="77"/>
      <c r="H503" s="77"/>
    </row>
    <row r="504" spans="1:8" ht="12.75">
      <c r="A504" s="75"/>
      <c r="B504" s="76"/>
      <c r="C504" s="76"/>
      <c r="D504" s="77"/>
      <c r="E504" s="77"/>
      <c r="F504" s="77"/>
      <c r="G504" s="77"/>
      <c r="H504" s="77"/>
    </row>
    <row r="505" spans="1:8" ht="12.75">
      <c r="A505" s="75"/>
      <c r="B505" s="76"/>
      <c r="C505" s="76"/>
      <c r="D505" s="77"/>
      <c r="E505" s="77"/>
      <c r="F505" s="77"/>
      <c r="G505" s="77"/>
      <c r="H505" s="77"/>
    </row>
    <row r="506" spans="1:8" ht="12.75">
      <c r="A506" s="75"/>
      <c r="B506" s="76"/>
      <c r="C506" s="76"/>
      <c r="D506" s="77"/>
      <c r="E506" s="77"/>
      <c r="F506" s="77"/>
      <c r="G506" s="77"/>
      <c r="H506" s="77"/>
    </row>
    <row r="507" spans="1:8" ht="12.75">
      <c r="A507" s="75"/>
      <c r="B507" s="76"/>
      <c r="C507" s="76"/>
      <c r="D507" s="77"/>
      <c r="E507" s="77"/>
      <c r="F507" s="77"/>
      <c r="G507" s="77"/>
      <c r="H507" s="77"/>
    </row>
    <row r="508" spans="1:8" ht="12.75">
      <c r="A508" s="75"/>
      <c r="B508" s="76"/>
      <c r="C508" s="76"/>
      <c r="D508" s="77"/>
      <c r="E508" s="77"/>
      <c r="F508" s="77"/>
      <c r="G508" s="77"/>
      <c r="H508" s="77"/>
    </row>
    <row r="509" spans="1:8" ht="12.75">
      <c r="A509" s="75"/>
      <c r="B509" s="76"/>
      <c r="C509" s="76"/>
      <c r="D509" s="77"/>
      <c r="E509" s="77"/>
      <c r="F509" s="77"/>
      <c r="G509" s="77"/>
      <c r="H509" s="77"/>
    </row>
    <row r="510" spans="1:8" ht="12.75">
      <c r="A510" s="75"/>
      <c r="B510" s="76"/>
      <c r="C510" s="76"/>
      <c r="D510" s="77"/>
      <c r="E510" s="77"/>
      <c r="F510" s="77"/>
      <c r="G510" s="77"/>
      <c r="H510" s="77"/>
    </row>
    <row r="511" spans="1:8" ht="12.75">
      <c r="A511" s="75"/>
      <c r="B511" s="76"/>
      <c r="C511" s="76"/>
      <c r="D511" s="77"/>
      <c r="E511" s="77"/>
      <c r="F511" s="77"/>
      <c r="G511" s="77"/>
      <c r="H511" s="77"/>
    </row>
    <row r="512" spans="1:8" ht="12.75">
      <c r="A512" s="75"/>
      <c r="B512" s="76"/>
      <c r="C512" s="76"/>
      <c r="D512" s="77"/>
      <c r="E512" s="77"/>
      <c r="F512" s="77"/>
      <c r="G512" s="77"/>
      <c r="H512" s="77"/>
    </row>
    <row r="513" spans="1:8" ht="12.75">
      <c r="A513" s="75"/>
      <c r="B513" s="76"/>
      <c r="C513" s="76"/>
      <c r="D513" s="77"/>
      <c r="E513" s="77"/>
      <c r="F513" s="77"/>
      <c r="G513" s="77"/>
      <c r="H513" s="77"/>
    </row>
    <row r="514" spans="1:8" ht="12.75">
      <c r="A514" s="75"/>
      <c r="B514" s="76"/>
      <c r="C514" s="76"/>
      <c r="D514" s="77"/>
      <c r="E514" s="77"/>
      <c r="F514" s="77"/>
      <c r="G514" s="77"/>
      <c r="H514" s="77"/>
    </row>
    <row r="515" spans="1:8" ht="12.75">
      <c r="A515" s="75"/>
      <c r="B515" s="76"/>
      <c r="C515" s="76"/>
      <c r="D515" s="77"/>
      <c r="E515" s="77"/>
      <c r="F515" s="77"/>
      <c r="G515" s="77"/>
      <c r="H515" s="77"/>
    </row>
    <row r="516" spans="1:8" ht="12.75">
      <c r="A516" s="75"/>
      <c r="B516" s="76"/>
      <c r="C516" s="76"/>
      <c r="D516" s="77"/>
      <c r="E516" s="77"/>
      <c r="F516" s="77"/>
      <c r="G516" s="77"/>
      <c r="H516" s="77"/>
    </row>
    <row r="517" spans="1:8" ht="12.75">
      <c r="A517" s="75"/>
      <c r="B517" s="76"/>
      <c r="C517" s="76"/>
      <c r="D517" s="77"/>
      <c r="E517" s="77"/>
      <c r="F517" s="77"/>
      <c r="G517" s="77"/>
      <c r="H517" s="77"/>
    </row>
    <row r="518" spans="1:8" ht="12.75">
      <c r="A518" s="75"/>
      <c r="B518" s="76"/>
      <c r="C518" s="76"/>
      <c r="D518" s="77"/>
      <c r="E518" s="77"/>
      <c r="F518" s="77"/>
      <c r="G518" s="77"/>
      <c r="H518" s="77"/>
    </row>
    <row r="519" spans="1:8" ht="12.75">
      <c r="A519" s="75"/>
      <c r="B519" s="76"/>
      <c r="C519" s="76"/>
      <c r="D519" s="77"/>
      <c r="E519" s="77"/>
      <c r="F519" s="77"/>
      <c r="G519" s="77"/>
      <c r="H519" s="77"/>
    </row>
    <row r="520" spans="1:8" ht="12.75">
      <c r="A520" s="75"/>
      <c r="B520" s="76"/>
      <c r="C520" s="76"/>
      <c r="D520" s="77"/>
      <c r="E520" s="77"/>
      <c r="F520" s="77"/>
      <c r="G520" s="77"/>
      <c r="H520" s="77"/>
    </row>
    <row r="521" spans="1:8" ht="12.75">
      <c r="A521" s="75"/>
      <c r="B521" s="76"/>
      <c r="C521" s="76"/>
      <c r="D521" s="77"/>
      <c r="E521" s="77"/>
      <c r="F521" s="77"/>
      <c r="G521" s="77"/>
      <c r="H521" s="77"/>
    </row>
    <row r="522" spans="1:8" ht="12.75">
      <c r="A522" s="75"/>
      <c r="B522" s="76"/>
      <c r="C522" s="76"/>
      <c r="D522" s="77"/>
      <c r="E522" s="77"/>
      <c r="F522" s="77"/>
      <c r="G522" s="77"/>
      <c r="H522" s="77"/>
    </row>
    <row r="523" spans="1:8" ht="12.75">
      <c r="A523" s="75"/>
      <c r="B523" s="76"/>
      <c r="C523" s="76"/>
      <c r="D523" s="77"/>
      <c r="E523" s="77"/>
      <c r="F523" s="77"/>
      <c r="G523" s="77"/>
      <c r="H523" s="77"/>
    </row>
    <row r="524" spans="1:8" ht="12.75">
      <c r="A524" s="75"/>
      <c r="B524" s="76"/>
      <c r="C524" s="76"/>
      <c r="D524" s="77"/>
      <c r="E524" s="77"/>
      <c r="F524" s="77"/>
      <c r="G524" s="77"/>
      <c r="H524" s="77"/>
    </row>
    <row r="525" spans="1:8" ht="12.75">
      <c r="A525" s="75"/>
      <c r="B525" s="76"/>
      <c r="C525" s="76"/>
      <c r="D525" s="77"/>
      <c r="E525" s="77"/>
      <c r="F525" s="77"/>
      <c r="G525" s="77"/>
      <c r="H525" s="77"/>
    </row>
    <row r="526" spans="1:8" ht="12.75">
      <c r="A526" s="75"/>
      <c r="B526" s="76"/>
      <c r="C526" s="76"/>
      <c r="D526" s="77"/>
      <c r="E526" s="77"/>
      <c r="F526" s="77"/>
      <c r="G526" s="77"/>
      <c r="H526" s="77"/>
    </row>
    <row r="527" spans="1:8" ht="12.75">
      <c r="A527" s="75"/>
      <c r="B527" s="76"/>
      <c r="C527" s="76"/>
      <c r="D527" s="77"/>
      <c r="E527" s="77"/>
      <c r="F527" s="77"/>
      <c r="G527" s="77"/>
      <c r="H527" s="77"/>
    </row>
    <row r="528" spans="1:8" ht="12.75">
      <c r="A528" s="75"/>
      <c r="B528" s="76"/>
      <c r="C528" s="76"/>
      <c r="D528" s="77"/>
      <c r="E528" s="77"/>
      <c r="F528" s="77"/>
      <c r="G528" s="77"/>
      <c r="H528" s="77"/>
    </row>
    <row r="529" spans="1:8" ht="12.75">
      <c r="A529" s="75"/>
      <c r="B529" s="76"/>
      <c r="C529" s="76"/>
      <c r="D529" s="77"/>
      <c r="E529" s="77"/>
      <c r="F529" s="77"/>
      <c r="G529" s="77"/>
      <c r="H529" s="77"/>
    </row>
    <row r="530" spans="1:8" ht="12.75">
      <c r="A530" s="75"/>
      <c r="B530" s="76"/>
      <c r="C530" s="76"/>
      <c r="D530" s="77"/>
      <c r="E530" s="77"/>
      <c r="F530" s="77"/>
      <c r="G530" s="77"/>
      <c r="H530" s="77"/>
    </row>
    <row r="531" spans="1:8" ht="12.75">
      <c r="A531" s="75"/>
      <c r="B531" s="76"/>
      <c r="C531" s="76"/>
      <c r="D531" s="77"/>
      <c r="E531" s="77"/>
      <c r="F531" s="77"/>
      <c r="G531" s="77"/>
      <c r="H531" s="77"/>
    </row>
    <row r="532" spans="1:8" ht="12.75">
      <c r="A532" s="75"/>
      <c r="B532" s="76"/>
      <c r="C532" s="76"/>
      <c r="D532" s="77"/>
      <c r="E532" s="77"/>
      <c r="F532" s="77"/>
      <c r="G532" s="77"/>
      <c r="H532" s="77"/>
    </row>
    <row r="533" spans="1:8" ht="12.75">
      <c r="A533" s="75"/>
      <c r="B533" s="76"/>
      <c r="C533" s="76"/>
      <c r="D533" s="77"/>
      <c r="E533" s="77"/>
      <c r="F533" s="77"/>
      <c r="G533" s="77"/>
      <c r="H533" s="77"/>
    </row>
    <row r="534" spans="1:8" ht="12.75">
      <c r="A534" s="75"/>
      <c r="B534" s="76"/>
      <c r="C534" s="76"/>
      <c r="D534" s="77"/>
      <c r="E534" s="77"/>
      <c r="F534" s="77"/>
      <c r="G534" s="77"/>
      <c r="H534" s="77"/>
    </row>
    <row r="535" spans="1:8" ht="12.75">
      <c r="A535" s="75"/>
      <c r="B535" s="76"/>
      <c r="C535" s="76"/>
      <c r="D535" s="77"/>
      <c r="E535" s="77"/>
      <c r="F535" s="77"/>
      <c r="G535" s="77"/>
      <c r="H535" s="77"/>
    </row>
    <row r="536" spans="1:8" ht="12.75">
      <c r="A536" s="75"/>
      <c r="B536" s="76"/>
      <c r="C536" s="76"/>
      <c r="D536" s="77"/>
      <c r="E536" s="77"/>
      <c r="F536" s="77"/>
      <c r="G536" s="77"/>
      <c r="H536" s="77"/>
    </row>
    <row r="537" spans="1:8" ht="12.75">
      <c r="A537" s="75"/>
      <c r="B537" s="76"/>
      <c r="C537" s="76"/>
      <c r="D537" s="77"/>
      <c r="E537" s="77"/>
      <c r="F537" s="77"/>
      <c r="G537" s="77"/>
      <c r="H537" s="77"/>
    </row>
    <row r="538" spans="1:8" ht="12.75">
      <c r="A538" s="75"/>
      <c r="B538" s="76"/>
      <c r="C538" s="76"/>
      <c r="D538" s="77"/>
      <c r="E538" s="77"/>
      <c r="F538" s="77"/>
      <c r="G538" s="77"/>
      <c r="H538" s="77"/>
    </row>
    <row r="539" spans="1:8" ht="12.75">
      <c r="A539" s="75"/>
      <c r="B539" s="76"/>
      <c r="C539" s="76"/>
      <c r="D539" s="77"/>
      <c r="E539" s="77"/>
      <c r="F539" s="77"/>
      <c r="G539" s="77"/>
      <c r="H539" s="77"/>
    </row>
    <row r="540" spans="1:8" ht="12.75">
      <c r="A540" s="75"/>
      <c r="B540" s="76"/>
      <c r="C540" s="76"/>
      <c r="D540" s="77"/>
      <c r="E540" s="77"/>
      <c r="F540" s="77"/>
      <c r="G540" s="77"/>
      <c r="H540" s="77"/>
    </row>
    <row r="541" spans="1:8" ht="12.75">
      <c r="A541" s="75"/>
      <c r="B541" s="76"/>
      <c r="C541" s="76"/>
      <c r="D541" s="77"/>
      <c r="E541" s="77"/>
      <c r="F541" s="77"/>
      <c r="G541" s="77"/>
      <c r="H541" s="77"/>
    </row>
    <row r="542" spans="1:8" ht="12.75">
      <c r="A542" s="75"/>
      <c r="B542" s="76"/>
      <c r="C542" s="76"/>
      <c r="D542" s="77"/>
      <c r="E542" s="77"/>
      <c r="F542" s="77"/>
      <c r="G542" s="77"/>
      <c r="H542" s="77"/>
    </row>
    <row r="543" spans="1:8" ht="12.75">
      <c r="A543" s="75"/>
      <c r="B543" s="76"/>
      <c r="C543" s="76"/>
      <c r="D543" s="77"/>
      <c r="E543" s="77"/>
      <c r="F543" s="77"/>
      <c r="G543" s="77"/>
      <c r="H543" s="77"/>
    </row>
    <row r="544" spans="1:8" ht="12.75">
      <c r="A544" s="75"/>
      <c r="B544" s="76"/>
      <c r="C544" s="76"/>
      <c r="D544" s="77"/>
      <c r="E544" s="77"/>
      <c r="F544" s="77"/>
      <c r="G544" s="77"/>
      <c r="H544" s="77"/>
    </row>
    <row r="545" spans="1:8" ht="12.75">
      <c r="A545" s="75"/>
      <c r="B545" s="76"/>
      <c r="C545" s="76"/>
      <c r="D545" s="77"/>
      <c r="E545" s="77"/>
      <c r="F545" s="77"/>
      <c r="G545" s="77"/>
      <c r="H545" s="77"/>
    </row>
    <row r="546" spans="1:8" ht="12.75">
      <c r="A546" s="75"/>
      <c r="B546" s="76"/>
      <c r="C546" s="76"/>
      <c r="D546" s="77"/>
      <c r="E546" s="77"/>
      <c r="F546" s="77"/>
      <c r="G546" s="77"/>
      <c r="H546" s="77"/>
    </row>
    <row r="547" spans="1:8" ht="12.75">
      <c r="A547" s="75"/>
      <c r="B547" s="76"/>
      <c r="C547" s="76"/>
      <c r="D547" s="77"/>
      <c r="E547" s="77"/>
      <c r="F547" s="77"/>
      <c r="G547" s="77"/>
      <c r="H547" s="77"/>
    </row>
    <row r="548" spans="1:8" ht="12.75">
      <c r="A548" s="75"/>
      <c r="B548" s="76"/>
      <c r="C548" s="76"/>
      <c r="D548" s="77"/>
      <c r="E548" s="77"/>
      <c r="F548" s="77"/>
      <c r="G548" s="77"/>
      <c r="H548" s="77"/>
    </row>
    <row r="549" spans="1:8" ht="12.75">
      <c r="A549" s="75"/>
      <c r="B549" s="76"/>
      <c r="C549" s="76"/>
      <c r="D549" s="77"/>
      <c r="E549" s="77"/>
      <c r="F549" s="77"/>
      <c r="G549" s="77"/>
      <c r="H549" s="77"/>
    </row>
    <row r="550" spans="1:8" ht="12.75">
      <c r="A550" s="75"/>
      <c r="B550" s="76"/>
      <c r="C550" s="76"/>
      <c r="D550" s="77"/>
      <c r="E550" s="77"/>
      <c r="F550" s="77"/>
      <c r="G550" s="77"/>
      <c r="H550" s="77"/>
    </row>
    <row r="551" spans="1:8" ht="12.75">
      <c r="A551" s="75"/>
      <c r="B551" s="76"/>
      <c r="C551" s="76"/>
      <c r="D551" s="77"/>
      <c r="E551" s="77"/>
      <c r="F551" s="77"/>
      <c r="G551" s="77"/>
      <c r="H551" s="77"/>
    </row>
    <row r="552" spans="1:8" ht="12.75">
      <c r="A552" s="75"/>
      <c r="B552" s="76"/>
      <c r="C552" s="76"/>
      <c r="D552" s="77"/>
      <c r="E552" s="77"/>
      <c r="F552" s="77"/>
      <c r="G552" s="77"/>
      <c r="H552" s="77"/>
    </row>
    <row r="553" spans="1:8" ht="12.75">
      <c r="A553" s="75"/>
      <c r="B553" s="76"/>
      <c r="C553" s="76"/>
      <c r="D553" s="77"/>
      <c r="E553" s="77"/>
      <c r="F553" s="77"/>
      <c r="G553" s="77"/>
      <c r="H553" s="77"/>
    </row>
    <row r="554" spans="1:8" ht="12.75">
      <c r="A554" s="75"/>
      <c r="B554" s="76"/>
      <c r="C554" s="76"/>
      <c r="D554" s="77"/>
      <c r="E554" s="77"/>
      <c r="F554" s="77"/>
      <c r="G554" s="77"/>
      <c r="H554" s="77"/>
    </row>
    <row r="555" spans="1:8" ht="12.75">
      <c r="A555" s="75"/>
      <c r="B555" s="76"/>
      <c r="C555" s="76"/>
      <c r="D555" s="77"/>
      <c r="E555" s="77"/>
      <c r="F555" s="77"/>
      <c r="G555" s="77"/>
      <c r="H555" s="77"/>
    </row>
    <row r="556" spans="1:8" ht="12.75">
      <c r="A556" s="75"/>
      <c r="B556" s="76"/>
      <c r="C556" s="76"/>
      <c r="D556" s="77"/>
      <c r="E556" s="77"/>
      <c r="F556" s="77"/>
      <c r="G556" s="77"/>
      <c r="H556" s="77"/>
    </row>
    <row r="557" spans="1:8" ht="12.75">
      <c r="A557" s="75"/>
      <c r="B557" s="76"/>
      <c r="C557" s="76"/>
      <c r="D557" s="77"/>
      <c r="E557" s="77"/>
      <c r="F557" s="77"/>
      <c r="G557" s="77"/>
      <c r="H557" s="77"/>
    </row>
    <row r="558" spans="1:8" ht="12.75">
      <c r="A558" s="75"/>
      <c r="B558" s="76"/>
      <c r="C558" s="76"/>
      <c r="D558" s="77"/>
      <c r="E558" s="77"/>
      <c r="F558" s="77"/>
      <c r="G558" s="77"/>
      <c r="H558" s="77"/>
    </row>
    <row r="559" spans="1:8" ht="12.75">
      <c r="A559" s="75"/>
      <c r="B559" s="76"/>
      <c r="C559" s="76"/>
      <c r="D559" s="77"/>
      <c r="E559" s="77"/>
      <c r="F559" s="77"/>
      <c r="G559" s="77"/>
      <c r="H559" s="77"/>
    </row>
    <row r="560" spans="1:8" ht="12.75">
      <c r="A560" s="75"/>
      <c r="B560" s="76"/>
      <c r="C560" s="76"/>
      <c r="D560" s="77"/>
      <c r="E560" s="77"/>
      <c r="F560" s="77"/>
      <c r="G560" s="77"/>
      <c r="H560" s="77"/>
    </row>
    <row r="561" spans="1:8" ht="12.75">
      <c r="A561" s="75"/>
      <c r="B561" s="76"/>
      <c r="C561" s="76"/>
      <c r="D561" s="77"/>
      <c r="E561" s="77"/>
      <c r="F561" s="77"/>
      <c r="G561" s="77"/>
      <c r="H561" s="77"/>
    </row>
    <row r="562" spans="1:8" ht="12.75">
      <c r="A562" s="75"/>
      <c r="B562" s="76"/>
      <c r="C562" s="76"/>
      <c r="D562" s="77"/>
      <c r="E562" s="77"/>
      <c r="F562" s="77"/>
      <c r="G562" s="77"/>
      <c r="H562" s="77"/>
    </row>
    <row r="563" spans="1:8" ht="12.75">
      <c r="A563" s="75"/>
      <c r="B563" s="76"/>
      <c r="C563" s="76"/>
      <c r="D563" s="77"/>
      <c r="E563" s="77"/>
      <c r="F563" s="77"/>
      <c r="G563" s="77"/>
      <c r="H563" s="77"/>
    </row>
    <row r="564" spans="1:8" ht="12.75">
      <c r="A564" s="75"/>
      <c r="B564" s="76"/>
      <c r="C564" s="76"/>
      <c r="D564" s="77"/>
      <c r="E564" s="77"/>
      <c r="F564" s="77"/>
      <c r="G564" s="77"/>
      <c r="H564" s="77"/>
    </row>
    <row r="565" spans="1:8" ht="12.75">
      <c r="A565" s="75"/>
      <c r="B565" s="76"/>
      <c r="C565" s="76"/>
      <c r="D565" s="77"/>
      <c r="E565" s="77"/>
      <c r="F565" s="77"/>
      <c r="G565" s="77"/>
      <c r="H565" s="77"/>
    </row>
    <row r="566" spans="1:8" ht="12.75">
      <c r="A566" s="75"/>
      <c r="B566" s="76"/>
      <c r="C566" s="76"/>
      <c r="D566" s="77"/>
      <c r="E566" s="77"/>
      <c r="F566" s="77"/>
      <c r="G566" s="77"/>
      <c r="H566" s="77"/>
    </row>
    <row r="567" spans="1:8" ht="12.75">
      <c r="A567" s="75"/>
      <c r="B567" s="76"/>
      <c r="C567" s="76"/>
      <c r="D567" s="77"/>
      <c r="E567" s="77"/>
      <c r="F567" s="77"/>
      <c r="G567" s="77"/>
      <c r="H567" s="77"/>
    </row>
    <row r="568" spans="1:8" ht="12.75">
      <c r="A568" s="75"/>
      <c r="B568" s="76"/>
      <c r="C568" s="76"/>
      <c r="D568" s="77"/>
      <c r="E568" s="77"/>
      <c r="F568" s="77"/>
      <c r="G568" s="77"/>
      <c r="H568" s="77"/>
    </row>
    <row r="569" spans="1:8" ht="12.75">
      <c r="A569" s="75"/>
      <c r="B569" s="76"/>
      <c r="C569" s="76"/>
      <c r="D569" s="77"/>
      <c r="E569" s="77"/>
      <c r="F569" s="77"/>
      <c r="G569" s="77"/>
      <c r="H569" s="77"/>
    </row>
    <row r="570" spans="1:8" ht="12.75">
      <c r="A570" s="75"/>
      <c r="B570" s="76"/>
      <c r="C570" s="76"/>
      <c r="D570" s="77"/>
      <c r="E570" s="77"/>
      <c r="F570" s="77"/>
      <c r="G570" s="77"/>
      <c r="H570" s="77"/>
    </row>
    <row r="571" spans="1:8" ht="12.75">
      <c r="A571" s="75"/>
      <c r="B571" s="76"/>
      <c r="C571" s="76"/>
      <c r="D571" s="77"/>
      <c r="E571" s="77"/>
      <c r="F571" s="77"/>
      <c r="G571" s="77"/>
      <c r="H571" s="77"/>
    </row>
    <row r="572" spans="1:8" ht="12.75">
      <c r="A572" s="75"/>
      <c r="B572" s="76"/>
      <c r="C572" s="76"/>
      <c r="D572" s="77"/>
      <c r="E572" s="77"/>
      <c r="F572" s="77"/>
      <c r="G572" s="77"/>
      <c r="H572" s="77"/>
    </row>
    <row r="573" spans="1:8" ht="12.75">
      <c r="A573" s="75"/>
      <c r="B573" s="76"/>
      <c r="C573" s="76"/>
      <c r="D573" s="77"/>
      <c r="E573" s="77"/>
      <c r="F573" s="77"/>
      <c r="G573" s="77"/>
      <c r="H573" s="77"/>
    </row>
    <row r="574" spans="1:8" ht="12.75">
      <c r="A574" s="75"/>
      <c r="B574" s="76"/>
      <c r="C574" s="76"/>
      <c r="D574" s="77"/>
      <c r="E574" s="77"/>
      <c r="F574" s="77"/>
      <c r="G574" s="77"/>
      <c r="H574" s="77"/>
    </row>
    <row r="575" spans="1:8" ht="12.75">
      <c r="A575" s="75"/>
      <c r="B575" s="76"/>
      <c r="C575" s="76"/>
      <c r="D575" s="77"/>
      <c r="E575" s="77"/>
      <c r="F575" s="77"/>
      <c r="G575" s="77"/>
      <c r="H575" s="77"/>
    </row>
    <row r="576" spans="1:8" ht="12.75">
      <c r="A576" s="75"/>
      <c r="B576" s="76"/>
      <c r="C576" s="76"/>
      <c r="D576" s="77"/>
      <c r="E576" s="77"/>
      <c r="F576" s="77"/>
      <c r="G576" s="77"/>
      <c r="H576" s="77"/>
    </row>
    <row r="577" spans="1:8" ht="12.75">
      <c r="A577" s="75"/>
      <c r="B577" s="76"/>
      <c r="C577" s="76"/>
      <c r="D577" s="77"/>
      <c r="E577" s="77"/>
      <c r="F577" s="77"/>
      <c r="G577" s="77"/>
      <c r="H577" s="77"/>
    </row>
    <row r="578" spans="1:8" ht="12.75">
      <c r="A578" s="75"/>
      <c r="B578" s="76"/>
      <c r="C578" s="76"/>
      <c r="D578" s="77"/>
      <c r="E578" s="77"/>
      <c r="F578" s="77"/>
      <c r="G578" s="77"/>
      <c r="H578" s="77"/>
    </row>
    <row r="579" spans="1:8" ht="12.75">
      <c r="A579" s="75"/>
      <c r="B579" s="76"/>
      <c r="C579" s="76"/>
      <c r="D579" s="77"/>
      <c r="E579" s="77"/>
      <c r="F579" s="77"/>
      <c r="G579" s="77"/>
      <c r="H579" s="77"/>
    </row>
    <row r="580" spans="1:8" ht="12.75">
      <c r="A580" s="75"/>
      <c r="B580" s="76"/>
      <c r="C580" s="76"/>
      <c r="D580" s="77"/>
      <c r="E580" s="77"/>
      <c r="F580" s="77"/>
      <c r="G580" s="77"/>
      <c r="H580" s="77"/>
    </row>
    <row r="581" spans="1:8" ht="12.75">
      <c r="A581" s="75"/>
      <c r="B581" s="76"/>
      <c r="C581" s="76"/>
      <c r="D581" s="77"/>
      <c r="E581" s="77"/>
      <c r="F581" s="77"/>
      <c r="G581" s="77"/>
      <c r="H581" s="77"/>
    </row>
    <row r="582" spans="1:8" ht="12.75">
      <c r="A582" s="75"/>
      <c r="B582" s="76"/>
      <c r="C582" s="76"/>
      <c r="D582" s="77"/>
      <c r="E582" s="77"/>
      <c r="F582" s="77"/>
      <c r="G582" s="77"/>
      <c r="H582" s="77"/>
    </row>
    <row r="583" spans="1:8" ht="12.75">
      <c r="A583" s="75"/>
      <c r="B583" s="76"/>
      <c r="C583" s="76"/>
      <c r="D583" s="77"/>
      <c r="E583" s="77"/>
      <c r="F583" s="77"/>
      <c r="G583" s="77"/>
      <c r="H583" s="77"/>
    </row>
    <row r="584" spans="1:8" ht="12.75">
      <c r="A584" s="75"/>
      <c r="B584" s="76"/>
      <c r="C584" s="76"/>
      <c r="D584" s="77"/>
      <c r="E584" s="77"/>
      <c r="F584" s="77"/>
      <c r="G584" s="77"/>
      <c r="H584" s="77"/>
    </row>
    <row r="585" spans="1:8" ht="12.75">
      <c r="A585" s="75"/>
      <c r="B585" s="76"/>
      <c r="C585" s="76"/>
      <c r="D585" s="77"/>
      <c r="E585" s="77"/>
      <c r="F585" s="77"/>
      <c r="G585" s="77"/>
      <c r="H585" s="77"/>
    </row>
    <row r="586" spans="1:8" ht="12.75">
      <c r="A586" s="75"/>
      <c r="B586" s="76"/>
      <c r="C586" s="76"/>
      <c r="D586" s="77"/>
      <c r="E586" s="77"/>
      <c r="F586" s="77"/>
      <c r="G586" s="77"/>
      <c r="H586" s="77"/>
    </row>
    <row r="587" spans="1:8" ht="12.75">
      <c r="A587" s="75"/>
      <c r="B587" s="76"/>
      <c r="C587" s="76"/>
      <c r="D587" s="77"/>
      <c r="E587" s="77"/>
      <c r="F587" s="77"/>
      <c r="G587" s="77"/>
      <c r="H587" s="77"/>
    </row>
    <row r="588" spans="1:8" ht="12.75">
      <c r="A588" s="75"/>
      <c r="B588" s="76"/>
      <c r="C588" s="76"/>
      <c r="D588" s="77"/>
      <c r="E588" s="77"/>
      <c r="F588" s="77"/>
      <c r="G588" s="77"/>
      <c r="H588" s="77"/>
    </row>
    <row r="589" spans="1:8" ht="12.75">
      <c r="A589" s="75"/>
      <c r="B589" s="76"/>
      <c r="C589" s="76"/>
      <c r="D589" s="77"/>
      <c r="E589" s="77"/>
      <c r="F589" s="77"/>
      <c r="G589" s="77"/>
      <c r="H589" s="77"/>
    </row>
    <row r="590" spans="1:8" ht="12.75">
      <c r="A590" s="75"/>
      <c r="B590" s="76"/>
      <c r="C590" s="76"/>
      <c r="D590" s="77"/>
      <c r="E590" s="77"/>
      <c r="F590" s="77"/>
      <c r="G590" s="77"/>
      <c r="H590" s="77"/>
    </row>
    <row r="591" spans="1:8" ht="12.75">
      <c r="A591" s="75"/>
      <c r="B591" s="76"/>
      <c r="C591" s="76"/>
      <c r="D591" s="77"/>
      <c r="E591" s="77"/>
      <c r="F591" s="77"/>
      <c r="G591" s="77"/>
      <c r="H591" s="77"/>
    </row>
    <row r="592" spans="1:8" ht="12.75">
      <c r="A592" s="75"/>
      <c r="B592" s="76"/>
      <c r="C592" s="76"/>
      <c r="D592" s="77"/>
      <c r="E592" s="77"/>
      <c r="F592" s="77"/>
      <c r="G592" s="77"/>
      <c r="H592" s="77"/>
    </row>
    <row r="593" spans="1:8" ht="12.75">
      <c r="A593" s="75"/>
      <c r="B593" s="76"/>
      <c r="C593" s="76"/>
      <c r="D593" s="77"/>
      <c r="E593" s="77"/>
      <c r="F593" s="77"/>
      <c r="G593" s="77"/>
      <c r="H593" s="77"/>
    </row>
    <row r="594" spans="1:8" ht="12.75">
      <c r="A594" s="75"/>
      <c r="B594" s="76"/>
      <c r="C594" s="76"/>
      <c r="D594" s="77"/>
      <c r="E594" s="77"/>
      <c r="F594" s="77"/>
      <c r="G594" s="77"/>
      <c r="H594" s="77"/>
    </row>
    <row r="595" spans="1:8" ht="12.75">
      <c r="A595" s="75"/>
      <c r="B595" s="76"/>
      <c r="C595" s="76"/>
      <c r="D595" s="77"/>
      <c r="E595" s="77"/>
      <c r="F595" s="77"/>
      <c r="G595" s="77"/>
      <c r="H595" s="77"/>
    </row>
    <row r="596" spans="1:8" ht="12.75">
      <c r="A596" s="75"/>
      <c r="B596" s="76"/>
      <c r="C596" s="76"/>
      <c r="D596" s="77"/>
      <c r="E596" s="77"/>
      <c r="F596" s="77"/>
      <c r="G596" s="77"/>
      <c r="H596" s="77"/>
    </row>
    <row r="597" spans="1:8" ht="12.75">
      <c r="A597" s="75"/>
      <c r="B597" s="76"/>
      <c r="C597" s="76"/>
      <c r="D597" s="77"/>
      <c r="E597" s="77"/>
      <c r="F597" s="77"/>
      <c r="G597" s="77"/>
      <c r="H597" s="77"/>
    </row>
    <row r="598" spans="1:8" ht="12.75">
      <c r="A598" s="75"/>
      <c r="B598" s="76"/>
      <c r="C598" s="76"/>
      <c r="D598" s="77"/>
      <c r="E598" s="77"/>
      <c r="F598" s="77"/>
      <c r="G598" s="77"/>
      <c r="H598" s="77"/>
    </row>
    <row r="599" spans="1:8" ht="12.75">
      <c r="A599" s="75"/>
      <c r="B599" s="76"/>
      <c r="C599" s="76"/>
      <c r="D599" s="77"/>
      <c r="E599" s="77"/>
      <c r="F599" s="77"/>
      <c r="G599" s="77"/>
      <c r="H599" s="77"/>
    </row>
    <row r="600" spans="1:8" ht="12.75">
      <c r="A600" s="75"/>
      <c r="B600" s="76"/>
      <c r="C600" s="76"/>
      <c r="D600" s="77"/>
      <c r="E600" s="77"/>
      <c r="F600" s="77"/>
      <c r="G600" s="77"/>
      <c r="H600" s="77"/>
    </row>
    <row r="601" spans="1:8" ht="12.75">
      <c r="A601" s="75"/>
      <c r="B601" s="76"/>
      <c r="C601" s="76"/>
      <c r="D601" s="77"/>
      <c r="E601" s="77"/>
      <c r="F601" s="77"/>
      <c r="G601" s="77"/>
      <c r="H601" s="77"/>
    </row>
    <row r="602" spans="1:8" ht="12.75">
      <c r="A602" s="75"/>
      <c r="B602" s="76"/>
      <c r="C602" s="76"/>
      <c r="D602" s="77"/>
      <c r="E602" s="77"/>
      <c r="F602" s="77"/>
      <c r="G602" s="77"/>
      <c r="H602" s="77"/>
    </row>
    <row r="603" spans="1:8" ht="12.75">
      <c r="A603" s="75"/>
      <c r="B603" s="76"/>
      <c r="C603" s="76"/>
      <c r="D603" s="77"/>
      <c r="E603" s="77"/>
      <c r="F603" s="77"/>
      <c r="G603" s="77"/>
      <c r="H603" s="77"/>
    </row>
    <row r="604" spans="1:8" ht="12.75">
      <c r="A604" s="75"/>
      <c r="B604" s="76"/>
      <c r="C604" s="76"/>
      <c r="D604" s="77"/>
      <c r="E604" s="77"/>
      <c r="F604" s="77"/>
      <c r="G604" s="77"/>
      <c r="H604" s="77"/>
    </row>
    <row r="605" spans="1:8" ht="12.75">
      <c r="A605" s="75"/>
      <c r="B605" s="76"/>
      <c r="C605" s="76"/>
      <c r="D605" s="77"/>
      <c r="E605" s="77"/>
      <c r="F605" s="77"/>
      <c r="G605" s="77"/>
      <c r="H605" s="77"/>
    </row>
    <row r="606" spans="1:8" ht="12.75">
      <c r="A606" s="75"/>
      <c r="B606" s="76"/>
      <c r="C606" s="76"/>
      <c r="D606" s="77"/>
      <c r="E606" s="77"/>
      <c r="F606" s="77"/>
      <c r="G606" s="77"/>
      <c r="H606" s="77"/>
    </row>
    <row r="607" spans="1:8" ht="12.75">
      <c r="A607" s="75"/>
      <c r="B607" s="76"/>
      <c r="C607" s="76"/>
      <c r="D607" s="77"/>
      <c r="E607" s="77"/>
      <c r="F607" s="77"/>
      <c r="G607" s="77"/>
      <c r="H607" s="77"/>
    </row>
    <row r="608" spans="1:8" ht="12.75">
      <c r="A608" s="75"/>
      <c r="B608" s="76"/>
      <c r="C608" s="76"/>
      <c r="D608" s="77"/>
      <c r="E608" s="77"/>
      <c r="F608" s="77"/>
      <c r="G608" s="77"/>
      <c r="H608" s="77"/>
    </row>
    <row r="609" spans="1:8" ht="12.75">
      <c r="A609" s="75"/>
      <c r="B609" s="76"/>
      <c r="C609" s="76"/>
      <c r="D609" s="77"/>
      <c r="E609" s="77"/>
      <c r="F609" s="77"/>
      <c r="G609" s="77"/>
      <c r="H609" s="77"/>
    </row>
    <row r="610" spans="1:8" ht="12.75">
      <c r="A610" s="75"/>
      <c r="B610" s="76"/>
      <c r="C610" s="76"/>
      <c r="D610" s="77"/>
      <c r="E610" s="77"/>
      <c r="F610" s="77"/>
      <c r="G610" s="77"/>
      <c r="H610" s="77"/>
    </row>
    <row r="611" spans="1:8" ht="12.75">
      <c r="A611" s="75"/>
      <c r="B611" s="76"/>
      <c r="C611" s="76"/>
      <c r="D611" s="77"/>
      <c r="E611" s="77"/>
      <c r="F611" s="77"/>
      <c r="G611" s="77"/>
      <c r="H611" s="77"/>
    </row>
    <row r="612" spans="1:8" ht="12.75">
      <c r="A612" s="75"/>
      <c r="B612" s="76"/>
      <c r="C612" s="76"/>
      <c r="D612" s="77"/>
      <c r="E612" s="77"/>
      <c r="F612" s="77"/>
      <c r="G612" s="77"/>
      <c r="H612" s="77"/>
    </row>
    <row r="613" spans="1:8" ht="12.75">
      <c r="A613" s="75"/>
      <c r="B613" s="76"/>
      <c r="C613" s="76"/>
      <c r="D613" s="77"/>
      <c r="E613" s="77"/>
      <c r="F613" s="77"/>
      <c r="G613" s="77"/>
      <c r="H613" s="77"/>
    </row>
    <row r="614" spans="1:8" ht="12.75">
      <c r="A614" s="75"/>
      <c r="B614" s="76"/>
      <c r="C614" s="76"/>
      <c r="D614" s="77"/>
      <c r="E614" s="77"/>
      <c r="F614" s="77"/>
      <c r="G614" s="77"/>
      <c r="H614" s="77"/>
    </row>
    <row r="615" spans="1:8" ht="12.75">
      <c r="A615" s="75"/>
      <c r="B615" s="76"/>
      <c r="C615" s="76"/>
      <c r="D615" s="77"/>
      <c r="E615" s="77"/>
      <c r="F615" s="77"/>
      <c r="G615" s="77"/>
      <c r="H615" s="77"/>
    </row>
    <row r="616" spans="1:8" ht="12.75">
      <c r="A616" s="75"/>
      <c r="B616" s="76"/>
      <c r="C616" s="76"/>
      <c r="D616" s="77"/>
      <c r="E616" s="77"/>
      <c r="F616" s="77"/>
      <c r="G616" s="77"/>
      <c r="H616" s="77"/>
    </row>
    <row r="617" spans="1:8" ht="12.75">
      <c r="A617" s="75"/>
      <c r="B617" s="76"/>
      <c r="C617" s="76"/>
      <c r="D617" s="77"/>
      <c r="E617" s="77"/>
      <c r="F617" s="77"/>
      <c r="G617" s="77"/>
      <c r="H617" s="77"/>
    </row>
    <row r="618" spans="1:8" ht="12.75">
      <c r="A618" s="75"/>
      <c r="B618" s="76"/>
      <c r="C618" s="76"/>
      <c r="D618" s="77"/>
      <c r="E618" s="77"/>
      <c r="F618" s="77"/>
      <c r="G618" s="77"/>
      <c r="H618" s="77"/>
    </row>
    <row r="619" spans="1:8" ht="12.75">
      <c r="A619" s="75"/>
      <c r="B619" s="76"/>
      <c r="C619" s="76"/>
      <c r="D619" s="77"/>
      <c r="E619" s="77"/>
      <c r="F619" s="77"/>
      <c r="G619" s="77"/>
      <c r="H619" s="77"/>
    </row>
    <row r="620" spans="1:8" ht="12.75">
      <c r="A620" s="75"/>
      <c r="B620" s="76"/>
      <c r="C620" s="76"/>
      <c r="D620" s="77"/>
      <c r="E620" s="77"/>
      <c r="F620" s="77"/>
      <c r="G620" s="77"/>
      <c r="H620" s="77"/>
    </row>
    <row r="621" spans="1:8" ht="12.75">
      <c r="A621" s="75"/>
      <c r="B621" s="76"/>
      <c r="C621" s="76"/>
      <c r="D621" s="77"/>
      <c r="E621" s="77"/>
      <c r="F621" s="77"/>
      <c r="G621" s="77"/>
      <c r="H621" s="77"/>
    </row>
    <row r="622" spans="1:8" ht="12.75">
      <c r="A622" s="75"/>
      <c r="B622" s="76"/>
      <c r="C622" s="76"/>
      <c r="D622" s="77"/>
      <c r="E622" s="77"/>
      <c r="F622" s="77"/>
      <c r="G622" s="77"/>
      <c r="H622" s="77"/>
    </row>
    <row r="623" spans="1:8" ht="12.75">
      <c r="A623" s="75"/>
      <c r="B623" s="76"/>
      <c r="C623" s="76"/>
      <c r="D623" s="77"/>
      <c r="E623" s="77"/>
      <c r="F623" s="77"/>
      <c r="G623" s="77"/>
      <c r="H623" s="77"/>
    </row>
    <row r="624" spans="1:8" ht="12.75">
      <c r="A624" s="75"/>
      <c r="B624" s="76"/>
      <c r="C624" s="76"/>
      <c r="D624" s="77"/>
      <c r="E624" s="77"/>
      <c r="F624" s="77"/>
      <c r="G624" s="77"/>
      <c r="H624" s="77"/>
    </row>
    <row r="625" spans="1:8" ht="12.75">
      <c r="A625" s="75"/>
      <c r="B625" s="76"/>
      <c r="C625" s="76"/>
      <c r="D625" s="77"/>
      <c r="E625" s="77"/>
      <c r="F625" s="77"/>
      <c r="G625" s="77"/>
      <c r="H625" s="77"/>
    </row>
    <row r="626" spans="1:8" ht="12.75">
      <c r="A626" s="75"/>
      <c r="B626" s="76"/>
      <c r="C626" s="76"/>
      <c r="D626" s="77"/>
      <c r="E626" s="77"/>
      <c r="F626" s="77"/>
      <c r="G626" s="77"/>
      <c r="H626" s="77"/>
    </row>
    <row r="627" spans="1:8" ht="12.75">
      <c r="A627" s="75"/>
      <c r="B627" s="76"/>
      <c r="C627" s="76"/>
      <c r="D627" s="77"/>
      <c r="E627" s="77"/>
      <c r="F627" s="77"/>
      <c r="G627" s="77"/>
      <c r="H627" s="77"/>
    </row>
    <row r="628" spans="1:8" ht="12.75">
      <c r="A628" s="75"/>
      <c r="B628" s="76"/>
      <c r="C628" s="76"/>
      <c r="D628" s="77"/>
      <c r="E628" s="77"/>
      <c r="F628" s="77"/>
      <c r="G628" s="77"/>
      <c r="H628" s="77"/>
    </row>
    <row r="629" spans="1:8" ht="12.75">
      <c r="A629" s="75"/>
      <c r="B629" s="76"/>
      <c r="C629" s="76"/>
      <c r="D629" s="77"/>
      <c r="E629" s="77"/>
      <c r="F629" s="77"/>
      <c r="G629" s="77"/>
      <c r="H629" s="77"/>
    </row>
    <row r="630" spans="1:8" ht="12.75">
      <c r="A630" s="75"/>
      <c r="B630" s="76"/>
      <c r="C630" s="76"/>
      <c r="D630" s="77"/>
      <c r="E630" s="77"/>
      <c r="F630" s="77"/>
      <c r="G630" s="77"/>
      <c r="H630" s="77"/>
    </row>
    <row r="631" spans="1:8" ht="12.75">
      <c r="A631" s="75"/>
      <c r="B631" s="76"/>
      <c r="C631" s="76"/>
      <c r="D631" s="77"/>
      <c r="E631" s="77"/>
      <c r="F631" s="77"/>
      <c r="G631" s="77"/>
      <c r="H631" s="77"/>
    </row>
    <row r="632" spans="1:8" ht="12.75">
      <c r="A632" s="75"/>
      <c r="B632" s="76"/>
      <c r="C632" s="76"/>
      <c r="D632" s="77"/>
      <c r="E632" s="77"/>
      <c r="F632" s="77"/>
      <c r="G632" s="77"/>
      <c r="H632" s="77"/>
    </row>
    <row r="633" spans="1:8" ht="12.75">
      <c r="A633" s="75"/>
      <c r="B633" s="76"/>
      <c r="C633" s="76"/>
      <c r="D633" s="77"/>
      <c r="E633" s="77"/>
      <c r="F633" s="77"/>
      <c r="G633" s="77"/>
      <c r="H633" s="77"/>
    </row>
    <row r="634" spans="1:8" ht="12.75">
      <c r="A634" s="75"/>
      <c r="B634" s="76"/>
      <c r="C634" s="76"/>
      <c r="D634" s="77"/>
      <c r="E634" s="77"/>
      <c r="F634" s="77"/>
      <c r="G634" s="77"/>
      <c r="H634" s="77"/>
    </row>
    <row r="635" spans="1:8" ht="12.75">
      <c r="A635" s="75"/>
      <c r="B635" s="76"/>
      <c r="C635" s="76"/>
      <c r="D635" s="77"/>
      <c r="E635" s="77"/>
      <c r="F635" s="77"/>
      <c r="G635" s="77"/>
      <c r="H635" s="77"/>
    </row>
    <row r="636" spans="1:8" ht="12.75">
      <c r="A636" s="75"/>
      <c r="B636" s="76"/>
      <c r="C636" s="76"/>
      <c r="D636" s="77"/>
      <c r="E636" s="77"/>
      <c r="F636" s="77"/>
      <c r="G636" s="77"/>
      <c r="H636" s="77"/>
    </row>
    <row r="637" spans="1:8" ht="12.75">
      <c r="A637" s="75"/>
      <c r="B637" s="76"/>
      <c r="C637" s="76"/>
      <c r="D637" s="77"/>
      <c r="E637" s="77"/>
      <c r="F637" s="77"/>
      <c r="G637" s="77"/>
      <c r="H637" s="77"/>
    </row>
    <row r="638" spans="1:8" ht="12.75">
      <c r="A638" s="75"/>
      <c r="B638" s="76"/>
      <c r="C638" s="76"/>
      <c r="D638" s="77"/>
      <c r="E638" s="77"/>
      <c r="F638" s="77"/>
      <c r="G638" s="77"/>
      <c r="H638" s="77"/>
    </row>
    <row r="639" spans="1:8" ht="12.75">
      <c r="A639" s="75"/>
      <c r="B639" s="76"/>
      <c r="C639" s="76"/>
      <c r="D639" s="77"/>
      <c r="E639" s="77"/>
      <c r="F639" s="77"/>
      <c r="G639" s="77"/>
      <c r="H639" s="77"/>
    </row>
    <row r="640" spans="1:8" ht="12.75">
      <c r="A640" s="75"/>
      <c r="B640" s="76"/>
      <c r="C640" s="76"/>
      <c r="D640" s="77"/>
      <c r="E640" s="77"/>
      <c r="F640" s="77"/>
      <c r="G640" s="77"/>
      <c r="H640" s="77"/>
    </row>
    <row r="641" spans="1:8" ht="12.75">
      <c r="A641" s="75"/>
      <c r="B641" s="76"/>
      <c r="C641" s="76"/>
      <c r="D641" s="77"/>
      <c r="E641" s="77"/>
      <c r="F641" s="77"/>
      <c r="G641" s="77"/>
      <c r="H641" s="77"/>
    </row>
    <row r="642" spans="1:8" ht="12.75">
      <c r="A642" s="75"/>
      <c r="B642" s="76"/>
      <c r="C642" s="76"/>
      <c r="D642" s="77"/>
      <c r="E642" s="77"/>
      <c r="F642" s="77"/>
      <c r="G642" s="77"/>
      <c r="H642" s="77"/>
    </row>
    <row r="643" spans="1:8" ht="12.75">
      <c r="A643" s="75"/>
      <c r="B643" s="76"/>
      <c r="C643" s="76"/>
      <c r="D643" s="77"/>
      <c r="E643" s="77"/>
      <c r="F643" s="77"/>
      <c r="G643" s="77"/>
      <c r="H643" s="77"/>
    </row>
    <row r="644" spans="1:8" ht="12.75">
      <c r="A644" s="75"/>
      <c r="B644" s="76"/>
      <c r="C644" s="76"/>
      <c r="D644" s="77"/>
      <c r="E644" s="77"/>
      <c r="F644" s="77"/>
      <c r="G644" s="77"/>
      <c r="H644" s="77"/>
    </row>
    <row r="645" spans="1:8" ht="12.75">
      <c r="A645" s="75"/>
      <c r="B645" s="76"/>
      <c r="C645" s="76"/>
      <c r="D645" s="77"/>
      <c r="E645" s="77"/>
      <c r="F645" s="77"/>
      <c r="G645" s="77"/>
      <c r="H645" s="77"/>
    </row>
    <row r="646" spans="1:8" ht="12.75">
      <c r="A646" s="75"/>
      <c r="B646" s="76"/>
      <c r="C646" s="76"/>
      <c r="D646" s="77"/>
      <c r="E646" s="77"/>
      <c r="F646" s="77"/>
      <c r="G646" s="77"/>
      <c r="H646" s="77"/>
    </row>
    <row r="647" spans="1:8" ht="12.75">
      <c r="A647" s="75"/>
      <c r="B647" s="76"/>
      <c r="C647" s="76"/>
      <c r="D647" s="77"/>
      <c r="E647" s="77"/>
      <c r="F647" s="77"/>
      <c r="G647" s="77"/>
      <c r="H647" s="77"/>
    </row>
    <row r="648" spans="1:8" ht="12.75">
      <c r="A648" s="75"/>
      <c r="B648" s="76"/>
      <c r="C648" s="76"/>
      <c r="D648" s="77"/>
      <c r="E648" s="77"/>
      <c r="F648" s="77"/>
      <c r="G648" s="77"/>
      <c r="H648" s="77"/>
    </row>
    <row r="649" spans="1:8" ht="12.75">
      <c r="A649" s="75"/>
      <c r="B649" s="76"/>
      <c r="C649" s="76"/>
      <c r="D649" s="77"/>
      <c r="E649" s="77"/>
      <c r="F649" s="77"/>
      <c r="G649" s="77"/>
      <c r="H649" s="77"/>
    </row>
    <row r="650" spans="1:8" ht="12.75">
      <c r="A650" s="75"/>
      <c r="B650" s="76"/>
      <c r="C650" s="76"/>
      <c r="D650" s="77"/>
      <c r="E650" s="77"/>
      <c r="F650" s="77"/>
      <c r="G650" s="77"/>
      <c r="H650" s="77"/>
    </row>
    <row r="651" spans="1:8" ht="12.75">
      <c r="A651" s="75"/>
      <c r="B651" s="76"/>
      <c r="C651" s="76"/>
      <c r="D651" s="77"/>
      <c r="E651" s="77"/>
      <c r="F651" s="77"/>
      <c r="G651" s="77"/>
      <c r="H651" s="77"/>
    </row>
    <row r="652" spans="1:8" ht="12.75">
      <c r="A652" s="75"/>
      <c r="B652" s="76"/>
      <c r="C652" s="76"/>
      <c r="D652" s="77"/>
      <c r="E652" s="77"/>
      <c r="F652" s="77"/>
      <c r="G652" s="77"/>
      <c r="H652" s="77"/>
    </row>
    <row r="653" spans="1:8" ht="12.75">
      <c r="A653" s="75"/>
      <c r="B653" s="76"/>
      <c r="C653" s="76"/>
      <c r="D653" s="77"/>
      <c r="E653" s="77"/>
      <c r="F653" s="77"/>
      <c r="G653" s="77"/>
      <c r="H653" s="77"/>
    </row>
    <row r="654" spans="1:8" ht="12.75">
      <c r="A654" s="75"/>
      <c r="B654" s="76"/>
      <c r="C654" s="76"/>
      <c r="D654" s="77"/>
      <c r="E654" s="77"/>
      <c r="F654" s="77"/>
      <c r="G654" s="77"/>
      <c r="H654" s="77"/>
    </row>
    <row r="655" spans="1:8" ht="12.75">
      <c r="A655" s="75"/>
      <c r="B655" s="76"/>
      <c r="C655" s="76"/>
      <c r="D655" s="77"/>
      <c r="E655" s="77"/>
      <c r="F655" s="77"/>
      <c r="G655" s="77"/>
      <c r="H655" s="77"/>
    </row>
    <row r="656" spans="1:8" ht="12.75">
      <c r="A656" s="75"/>
      <c r="B656" s="76"/>
      <c r="C656" s="76"/>
      <c r="D656" s="77"/>
      <c r="E656" s="77"/>
      <c r="F656" s="77"/>
      <c r="G656" s="77"/>
      <c r="H656" s="77"/>
    </row>
    <row r="657" spans="1:8" ht="12.75">
      <c r="A657" s="75"/>
      <c r="B657" s="76"/>
      <c r="C657" s="76"/>
      <c r="D657" s="77"/>
      <c r="E657" s="77"/>
      <c r="F657" s="77"/>
      <c r="G657" s="77"/>
      <c r="H657" s="77"/>
    </row>
    <row r="658" spans="1:8" ht="12.75">
      <c r="A658" s="75"/>
      <c r="B658" s="76"/>
      <c r="C658" s="76"/>
      <c r="D658" s="77"/>
      <c r="E658" s="77"/>
      <c r="F658" s="77"/>
      <c r="G658" s="77"/>
      <c r="H658" s="77"/>
    </row>
    <row r="659" spans="1:8" ht="12.75">
      <c r="A659" s="75"/>
      <c r="B659" s="76"/>
      <c r="C659" s="76"/>
      <c r="D659" s="77"/>
      <c r="E659" s="77"/>
      <c r="F659" s="77"/>
      <c r="G659" s="77"/>
      <c r="H659" s="77"/>
    </row>
    <row r="660" spans="1:8" ht="12.75">
      <c r="A660" s="75"/>
      <c r="B660" s="76"/>
      <c r="C660" s="76"/>
      <c r="D660" s="77"/>
      <c r="E660" s="77"/>
      <c r="F660" s="77"/>
      <c r="G660" s="77"/>
      <c r="H660" s="77"/>
    </row>
    <row r="661" spans="1:8" ht="12.75">
      <c r="A661" s="75"/>
      <c r="B661" s="76"/>
      <c r="C661" s="76"/>
      <c r="D661" s="77"/>
      <c r="E661" s="77"/>
      <c r="F661" s="77"/>
      <c r="G661" s="77"/>
      <c r="H661" s="77"/>
    </row>
    <row r="662" spans="1:8" ht="12.75">
      <c r="A662" s="75"/>
      <c r="B662" s="76"/>
      <c r="C662" s="76"/>
      <c r="D662" s="77"/>
      <c r="E662" s="77"/>
      <c r="F662" s="77"/>
      <c r="G662" s="77"/>
      <c r="H662" s="77"/>
    </row>
    <row r="663" spans="1:8" ht="12.75">
      <c r="A663" s="75"/>
      <c r="B663" s="76"/>
      <c r="C663" s="76"/>
      <c r="D663" s="77"/>
      <c r="E663" s="77"/>
      <c r="F663" s="77"/>
      <c r="G663" s="77"/>
      <c r="H663" s="77"/>
    </row>
    <row r="664" spans="1:8" ht="12.75">
      <c r="A664" s="75"/>
      <c r="B664" s="76"/>
      <c r="C664" s="76"/>
      <c r="D664" s="77"/>
      <c r="E664" s="77"/>
      <c r="F664" s="77"/>
      <c r="G664" s="77"/>
      <c r="H664" s="77"/>
    </row>
    <row r="665" spans="1:8" ht="12.75">
      <c r="A665" s="75"/>
      <c r="B665" s="76"/>
      <c r="C665" s="76"/>
      <c r="D665" s="77"/>
      <c r="E665" s="77"/>
      <c r="F665" s="77"/>
      <c r="G665" s="77"/>
      <c r="H665" s="77"/>
    </row>
    <row r="666" spans="1:8" ht="12.75">
      <c r="A666" s="75"/>
      <c r="B666" s="76"/>
      <c r="C666" s="76"/>
      <c r="D666" s="77"/>
      <c r="E666" s="77"/>
      <c r="F666" s="77"/>
      <c r="G666" s="77"/>
      <c r="H666" s="77"/>
    </row>
    <row r="667" spans="1:8" ht="12.75">
      <c r="A667" s="75"/>
      <c r="B667" s="76"/>
      <c r="C667" s="76"/>
      <c r="D667" s="77"/>
      <c r="E667" s="77"/>
      <c r="F667" s="77"/>
      <c r="G667" s="77"/>
      <c r="H667" s="77"/>
    </row>
    <row r="668" spans="1:8" ht="12.75">
      <c r="A668" s="75"/>
      <c r="B668" s="76"/>
      <c r="C668" s="76"/>
      <c r="D668" s="77"/>
      <c r="E668" s="77"/>
      <c r="F668" s="77"/>
      <c r="G668" s="77"/>
      <c r="H668" s="77"/>
    </row>
    <row r="669" spans="1:8" ht="12.75">
      <c r="A669" s="75"/>
      <c r="B669" s="76"/>
      <c r="C669" s="76"/>
      <c r="D669" s="77"/>
      <c r="E669" s="77"/>
      <c r="F669" s="77"/>
      <c r="G669" s="77"/>
      <c r="H669" s="77"/>
    </row>
    <row r="670" spans="1:8" ht="12.75">
      <c r="A670" s="75"/>
      <c r="B670" s="76"/>
      <c r="C670" s="76"/>
      <c r="D670" s="77"/>
      <c r="E670" s="77"/>
      <c r="F670" s="77"/>
      <c r="G670" s="77"/>
      <c r="H670" s="77"/>
    </row>
    <row r="671" spans="1:8" ht="12.75">
      <c r="A671" s="75"/>
      <c r="B671" s="76"/>
      <c r="C671" s="76"/>
      <c r="D671" s="77"/>
      <c r="E671" s="77"/>
      <c r="F671" s="77"/>
      <c r="G671" s="77"/>
      <c r="H671" s="77"/>
    </row>
    <row r="672" spans="1:8" ht="12.75">
      <c r="A672" s="75"/>
      <c r="B672" s="76"/>
      <c r="C672" s="76"/>
      <c r="D672" s="77"/>
      <c r="E672" s="77"/>
      <c r="F672" s="77"/>
      <c r="G672" s="77"/>
      <c r="H672" s="77"/>
    </row>
    <row r="673" spans="1:8" ht="12.75">
      <c r="A673" s="75"/>
      <c r="B673" s="76"/>
      <c r="C673" s="76"/>
      <c r="D673" s="77"/>
      <c r="E673" s="77"/>
      <c r="F673" s="77"/>
      <c r="G673" s="77"/>
      <c r="H673" s="77"/>
    </row>
    <row r="674" spans="1:8" ht="12.75">
      <c r="A674" s="75"/>
      <c r="B674" s="76"/>
      <c r="C674" s="76"/>
      <c r="D674" s="77"/>
      <c r="E674" s="77"/>
      <c r="F674" s="77"/>
      <c r="G674" s="77"/>
      <c r="H674" s="77"/>
    </row>
    <row r="675" spans="1:8" ht="12.75">
      <c r="A675" s="75"/>
      <c r="B675" s="76"/>
      <c r="C675" s="76"/>
      <c r="D675" s="77"/>
      <c r="E675" s="77"/>
      <c r="F675" s="77"/>
      <c r="G675" s="77"/>
      <c r="H675" s="77"/>
    </row>
    <row r="676" spans="1:8" ht="12.75">
      <c r="A676" s="75"/>
      <c r="B676" s="76"/>
      <c r="C676" s="76"/>
      <c r="D676" s="77"/>
      <c r="E676" s="77"/>
      <c r="F676" s="77"/>
      <c r="G676" s="77"/>
      <c r="H676" s="77"/>
    </row>
    <row r="677" spans="1:8" ht="12.75">
      <c r="A677" s="75"/>
      <c r="B677" s="76"/>
      <c r="C677" s="76"/>
      <c r="D677" s="77"/>
      <c r="E677" s="77"/>
      <c r="F677" s="77"/>
      <c r="G677" s="77"/>
      <c r="H677" s="77"/>
    </row>
    <row r="678" spans="1:8" ht="12.75">
      <c r="A678" s="75"/>
      <c r="B678" s="76"/>
      <c r="C678" s="76"/>
      <c r="D678" s="77"/>
      <c r="E678" s="77"/>
      <c r="F678" s="77"/>
      <c r="G678" s="77"/>
      <c r="H678" s="77"/>
    </row>
    <row r="679" spans="1:8" ht="12.75">
      <c r="A679" s="75"/>
      <c r="B679" s="76"/>
      <c r="C679" s="76"/>
      <c r="D679" s="77"/>
      <c r="E679" s="77"/>
      <c r="F679" s="77"/>
      <c r="G679" s="77"/>
      <c r="H679" s="77"/>
    </row>
    <row r="680" spans="1:8" ht="12.75">
      <c r="A680" s="75"/>
      <c r="B680" s="76"/>
      <c r="C680" s="76"/>
      <c r="D680" s="77"/>
      <c r="E680" s="77"/>
      <c r="F680" s="77"/>
      <c r="G680" s="77"/>
      <c r="H680" s="77"/>
    </row>
    <row r="681" spans="1:8" ht="12.75">
      <c r="A681" s="75"/>
      <c r="B681" s="76"/>
      <c r="C681" s="76"/>
      <c r="D681" s="77"/>
      <c r="E681" s="77"/>
      <c r="F681" s="77"/>
      <c r="G681" s="77"/>
      <c r="H681" s="77"/>
    </row>
    <row r="682" spans="1:8" ht="12.75">
      <c r="A682" s="75"/>
      <c r="B682" s="76"/>
      <c r="C682" s="76"/>
      <c r="D682" s="77"/>
      <c r="E682" s="77"/>
      <c r="F682" s="77"/>
      <c r="G682" s="77"/>
      <c r="H682" s="77"/>
    </row>
    <row r="683" spans="1:8" ht="12.75">
      <c r="A683" s="75"/>
      <c r="B683" s="76"/>
      <c r="C683" s="76"/>
      <c r="D683" s="77"/>
      <c r="E683" s="77"/>
      <c r="F683" s="77"/>
      <c r="G683" s="77"/>
      <c r="H683" s="77"/>
    </row>
    <row r="684" spans="1:8" ht="12.75">
      <c r="A684" s="75"/>
      <c r="B684" s="76"/>
      <c r="C684" s="76"/>
      <c r="D684" s="77"/>
      <c r="E684" s="77"/>
      <c r="F684" s="77"/>
      <c r="G684" s="77"/>
      <c r="H684" s="77"/>
    </row>
    <row r="685" spans="1:8" ht="12.75">
      <c r="A685" s="75"/>
      <c r="B685" s="76"/>
      <c r="C685" s="76"/>
      <c r="D685" s="77"/>
      <c r="E685" s="77"/>
      <c r="F685" s="77"/>
      <c r="G685" s="77"/>
      <c r="H685" s="77"/>
    </row>
    <row r="686" spans="1:8" ht="12.75">
      <c r="A686" s="75"/>
      <c r="B686" s="76"/>
      <c r="C686" s="76"/>
      <c r="D686" s="77"/>
      <c r="E686" s="77"/>
      <c r="F686" s="77"/>
      <c r="G686" s="77"/>
      <c r="H686" s="77"/>
    </row>
    <row r="687" spans="1:8" ht="12.75">
      <c r="A687" s="75"/>
      <c r="B687" s="76"/>
      <c r="C687" s="76"/>
      <c r="D687" s="77"/>
      <c r="E687" s="77"/>
      <c r="F687" s="77"/>
      <c r="G687" s="77"/>
      <c r="H687" s="77"/>
    </row>
    <row r="688" spans="1:8" ht="12.75">
      <c r="A688" s="75"/>
      <c r="B688" s="76"/>
      <c r="C688" s="76"/>
      <c r="D688" s="77"/>
      <c r="E688" s="77"/>
      <c r="F688" s="77"/>
      <c r="G688" s="77"/>
      <c r="H688" s="77"/>
    </row>
    <row r="689" spans="1:8" ht="12.75">
      <c r="A689" s="75"/>
      <c r="B689" s="76"/>
      <c r="C689" s="76"/>
      <c r="D689" s="77"/>
      <c r="E689" s="77"/>
      <c r="F689" s="77"/>
      <c r="G689" s="77"/>
      <c r="H689" s="77"/>
    </row>
    <row r="690" spans="1:8" ht="12.75">
      <c r="A690" s="75"/>
      <c r="B690" s="76"/>
      <c r="C690" s="76"/>
      <c r="D690" s="77"/>
      <c r="E690" s="77"/>
      <c r="F690" s="77"/>
      <c r="G690" s="77"/>
      <c r="H690" s="77"/>
    </row>
    <row r="691" spans="1:8" ht="12.75">
      <c r="A691" s="75"/>
      <c r="B691" s="76"/>
      <c r="C691" s="76"/>
      <c r="D691" s="77"/>
      <c r="E691" s="77"/>
      <c r="F691" s="77"/>
      <c r="G691" s="77"/>
      <c r="H691" s="77"/>
    </row>
    <row r="692" spans="1:8" ht="12.75">
      <c r="A692" s="75"/>
      <c r="B692" s="76"/>
      <c r="C692" s="76"/>
      <c r="D692" s="77"/>
      <c r="E692" s="77"/>
      <c r="F692" s="77"/>
      <c r="G692" s="77"/>
      <c r="H692" s="77"/>
    </row>
    <row r="693" spans="1:8" ht="12.75">
      <c r="A693" s="75"/>
      <c r="B693" s="76"/>
      <c r="C693" s="76"/>
      <c r="D693" s="77"/>
      <c r="E693" s="77"/>
      <c r="F693" s="77"/>
      <c r="G693" s="77"/>
      <c r="H693" s="77"/>
    </row>
    <row r="694" spans="1:8" ht="12.75">
      <c r="A694" s="75"/>
      <c r="B694" s="76"/>
      <c r="C694" s="76"/>
      <c r="D694" s="77"/>
      <c r="E694" s="77"/>
      <c r="F694" s="77"/>
      <c r="G694" s="77"/>
      <c r="H694" s="77"/>
    </row>
    <row r="695" spans="1:8" ht="12.75">
      <c r="A695" s="75"/>
      <c r="B695" s="76"/>
      <c r="C695" s="76"/>
      <c r="D695" s="77"/>
      <c r="E695" s="77"/>
      <c r="F695" s="77"/>
      <c r="G695" s="77"/>
      <c r="H695" s="77"/>
    </row>
    <row r="696" spans="1:8" ht="12.75">
      <c r="A696" s="75"/>
      <c r="B696" s="76"/>
      <c r="C696" s="76"/>
      <c r="D696" s="77"/>
      <c r="E696" s="77"/>
      <c r="F696" s="77"/>
      <c r="G696" s="77"/>
      <c r="H696" s="77"/>
    </row>
    <row r="697" spans="1:8" ht="12.75">
      <c r="A697" s="75"/>
      <c r="B697" s="76"/>
      <c r="C697" s="76"/>
      <c r="D697" s="77"/>
      <c r="E697" s="77"/>
      <c r="F697" s="77"/>
      <c r="G697" s="77"/>
      <c r="H697" s="77"/>
    </row>
    <row r="698" spans="1:8" ht="12.75">
      <c r="A698" s="75"/>
      <c r="B698" s="76"/>
      <c r="C698" s="76"/>
      <c r="D698" s="77"/>
      <c r="E698" s="77"/>
      <c r="F698" s="77"/>
      <c r="G698" s="77"/>
      <c r="H698" s="77"/>
    </row>
    <row r="699" spans="1:8" ht="12.75">
      <c r="A699" s="75"/>
      <c r="B699" s="76"/>
      <c r="C699" s="76"/>
      <c r="D699" s="77"/>
      <c r="E699" s="77"/>
      <c r="F699" s="77"/>
      <c r="G699" s="77"/>
      <c r="H699" s="77"/>
    </row>
    <row r="700" spans="1:8" ht="12.75">
      <c r="A700" s="75"/>
      <c r="B700" s="76"/>
      <c r="C700" s="76"/>
      <c r="D700" s="77"/>
      <c r="E700" s="77"/>
      <c r="F700" s="77"/>
      <c r="G700" s="77"/>
      <c r="H700" s="77"/>
    </row>
    <row r="701" spans="1:8" ht="12.75">
      <c r="A701" s="75"/>
      <c r="B701" s="76"/>
      <c r="C701" s="76"/>
      <c r="D701" s="77"/>
      <c r="E701" s="77"/>
      <c r="F701" s="77"/>
      <c r="G701" s="77"/>
      <c r="H701" s="77"/>
    </row>
    <row r="702" spans="1:8" ht="12.75">
      <c r="A702" s="75"/>
      <c r="B702" s="76"/>
      <c r="C702" s="76"/>
      <c r="D702" s="77"/>
      <c r="E702" s="77"/>
      <c r="F702" s="77"/>
      <c r="G702" s="77"/>
      <c r="H702" s="77"/>
    </row>
    <row r="703" spans="1:8" ht="12.75">
      <c r="A703" s="75"/>
      <c r="B703" s="76"/>
      <c r="C703" s="76"/>
      <c r="D703" s="77"/>
      <c r="E703" s="77"/>
      <c r="F703" s="77"/>
      <c r="G703" s="77"/>
      <c r="H703" s="77"/>
    </row>
    <row r="704" spans="1:8" ht="12.75">
      <c r="A704" s="75"/>
      <c r="B704" s="76"/>
      <c r="C704" s="76"/>
      <c r="D704" s="77"/>
      <c r="E704" s="77"/>
      <c r="F704" s="77"/>
      <c r="G704" s="77"/>
      <c r="H704" s="77"/>
    </row>
    <row r="705" spans="1:8" ht="12.75">
      <c r="A705" s="75"/>
      <c r="B705" s="76"/>
      <c r="C705" s="76"/>
      <c r="D705" s="77"/>
      <c r="E705" s="77"/>
      <c r="F705" s="77"/>
      <c r="G705" s="77"/>
      <c r="H705" s="77"/>
    </row>
    <row r="706" spans="1:8" ht="12.75">
      <c r="A706" s="75"/>
      <c r="B706" s="76"/>
      <c r="C706" s="76"/>
      <c r="D706" s="77"/>
      <c r="E706" s="77"/>
      <c r="F706" s="77"/>
      <c r="G706" s="77"/>
      <c r="H706" s="77"/>
    </row>
    <row r="707" spans="1:8" ht="12.75">
      <c r="A707" s="75"/>
      <c r="B707" s="76"/>
      <c r="C707" s="76"/>
      <c r="D707" s="77"/>
      <c r="E707" s="77"/>
      <c r="F707" s="77"/>
      <c r="G707" s="77"/>
      <c r="H707" s="77"/>
    </row>
    <row r="708" spans="1:8" ht="12.75">
      <c r="A708" s="75"/>
      <c r="B708" s="76"/>
      <c r="C708" s="76"/>
      <c r="D708" s="77"/>
      <c r="E708" s="77"/>
      <c r="F708" s="77"/>
      <c r="G708" s="77"/>
      <c r="H708" s="77"/>
    </row>
    <row r="709" spans="1:8" ht="12.75">
      <c r="A709" s="75"/>
      <c r="B709" s="76"/>
      <c r="C709" s="76"/>
      <c r="D709" s="77"/>
      <c r="E709" s="77"/>
      <c r="F709" s="77"/>
      <c r="G709" s="77"/>
      <c r="H709" s="77"/>
    </row>
    <row r="710" spans="1:8" ht="12.75">
      <c r="A710" s="75"/>
      <c r="B710" s="76"/>
      <c r="C710" s="76"/>
      <c r="D710" s="77"/>
      <c r="E710" s="77"/>
      <c r="F710" s="77"/>
      <c r="G710" s="77"/>
      <c r="H710" s="77"/>
    </row>
    <row r="711" spans="1:8" ht="12.75">
      <c r="A711" s="75"/>
      <c r="B711" s="76"/>
      <c r="C711" s="76"/>
      <c r="D711" s="77"/>
      <c r="E711" s="77"/>
      <c r="F711" s="77"/>
      <c r="G711" s="77"/>
      <c r="H711" s="77"/>
    </row>
    <row r="712" spans="1:8" ht="12.75">
      <c r="A712" s="75"/>
      <c r="B712" s="76"/>
      <c r="C712" s="76"/>
      <c r="D712" s="77"/>
      <c r="E712" s="77"/>
      <c r="F712" s="77"/>
      <c r="G712" s="77"/>
      <c r="H712" s="77"/>
    </row>
    <row r="713" spans="1:8" ht="12.75">
      <c r="A713" s="75"/>
      <c r="B713" s="76"/>
      <c r="C713" s="76"/>
      <c r="D713" s="77"/>
      <c r="E713" s="77"/>
      <c r="F713" s="77"/>
      <c r="G713" s="77"/>
      <c r="H713" s="77"/>
    </row>
    <row r="714" spans="1:8" ht="12.75">
      <c r="A714" s="75"/>
      <c r="B714" s="76"/>
      <c r="C714" s="76"/>
      <c r="D714" s="77"/>
      <c r="E714" s="77"/>
      <c r="F714" s="77"/>
      <c r="G714" s="77"/>
      <c r="H714" s="77"/>
    </row>
    <row r="715" spans="1:8" ht="12.75">
      <c r="A715" s="75"/>
      <c r="B715" s="76"/>
      <c r="C715" s="76"/>
      <c r="D715" s="77"/>
      <c r="E715" s="77"/>
      <c r="F715" s="77"/>
      <c r="G715" s="77"/>
      <c r="H715" s="77"/>
    </row>
    <row r="716" spans="1:8" ht="12.75">
      <c r="A716" s="75"/>
      <c r="B716" s="76"/>
      <c r="C716" s="76"/>
      <c r="D716" s="77"/>
      <c r="E716" s="77"/>
      <c r="F716" s="77"/>
      <c r="G716" s="77"/>
      <c r="H716" s="77"/>
    </row>
    <row r="717" spans="1:8" ht="12.75">
      <c r="A717" s="75"/>
      <c r="B717" s="76"/>
      <c r="C717" s="76"/>
      <c r="D717" s="77"/>
      <c r="E717" s="77"/>
      <c r="F717" s="77"/>
      <c r="G717" s="77"/>
      <c r="H717" s="77"/>
    </row>
    <row r="718" spans="1:8" ht="12.75">
      <c r="A718" s="75"/>
      <c r="B718" s="76"/>
      <c r="C718" s="76"/>
      <c r="D718" s="77"/>
      <c r="E718" s="77"/>
      <c r="F718" s="77"/>
      <c r="G718" s="77"/>
      <c r="H718" s="77"/>
    </row>
    <row r="719" spans="1:8" ht="12.75">
      <c r="A719" s="75"/>
      <c r="B719" s="76"/>
      <c r="C719" s="76"/>
      <c r="D719" s="77"/>
      <c r="E719" s="77"/>
      <c r="F719" s="77"/>
      <c r="G719" s="77"/>
      <c r="H719" s="77"/>
    </row>
    <row r="720" spans="1:8" ht="12.75">
      <c r="A720" s="75"/>
      <c r="B720" s="76"/>
      <c r="C720" s="76"/>
      <c r="D720" s="77"/>
      <c r="E720" s="77"/>
      <c r="F720" s="77"/>
      <c r="G720" s="77"/>
      <c r="H720" s="77"/>
    </row>
    <row r="721" spans="1:8" ht="12.75">
      <c r="A721" s="75"/>
      <c r="B721" s="76"/>
      <c r="C721" s="76"/>
      <c r="D721" s="77"/>
      <c r="E721" s="77"/>
      <c r="F721" s="77"/>
      <c r="G721" s="77"/>
      <c r="H721" s="77"/>
    </row>
    <row r="722" spans="1:8" ht="12.75">
      <c r="A722" s="75"/>
      <c r="B722" s="76"/>
      <c r="C722" s="76"/>
      <c r="D722" s="77"/>
      <c r="E722" s="77"/>
      <c r="F722" s="77"/>
      <c r="G722" s="77"/>
      <c r="H722" s="77"/>
    </row>
    <row r="723" spans="1:8" ht="12.75">
      <c r="A723" s="75"/>
      <c r="B723" s="76"/>
      <c r="C723" s="76"/>
      <c r="D723" s="77"/>
      <c r="E723" s="77"/>
      <c r="F723" s="77"/>
      <c r="G723" s="77"/>
      <c r="H723" s="77"/>
    </row>
    <row r="724" spans="1:8" ht="12.75">
      <c r="A724" s="75"/>
      <c r="B724" s="76"/>
      <c r="C724" s="76"/>
      <c r="D724" s="77"/>
      <c r="E724" s="77"/>
      <c r="F724" s="77"/>
      <c r="G724" s="77"/>
      <c r="H724" s="77"/>
    </row>
    <row r="725" spans="1:8" ht="12.75">
      <c r="A725" s="75"/>
      <c r="B725" s="76"/>
      <c r="C725" s="76"/>
      <c r="D725" s="77"/>
      <c r="E725" s="77"/>
      <c r="F725" s="77"/>
      <c r="G725" s="77"/>
      <c r="H725" s="77"/>
    </row>
    <row r="726" spans="1:8" ht="12.75">
      <c r="A726" s="75"/>
      <c r="B726" s="76"/>
      <c r="C726" s="76"/>
      <c r="D726" s="77"/>
      <c r="E726" s="77"/>
      <c r="F726" s="77"/>
      <c r="G726" s="77"/>
      <c r="H726" s="77"/>
    </row>
    <row r="727" spans="1:8" ht="12.75">
      <c r="A727" s="75"/>
      <c r="B727" s="76"/>
      <c r="C727" s="76"/>
      <c r="D727" s="77"/>
      <c r="E727" s="77"/>
      <c r="F727" s="77"/>
      <c r="G727" s="77"/>
      <c r="H727" s="77"/>
    </row>
    <row r="728" spans="1:8" ht="12.75">
      <c r="A728" s="75"/>
      <c r="B728" s="76"/>
      <c r="C728" s="76"/>
      <c r="D728" s="77"/>
      <c r="E728" s="77"/>
      <c r="F728" s="77"/>
      <c r="G728" s="77"/>
      <c r="H728" s="77"/>
    </row>
    <row r="729" spans="1:8" ht="12.75">
      <c r="A729" s="75"/>
      <c r="B729" s="76"/>
      <c r="C729" s="76"/>
      <c r="D729" s="77"/>
      <c r="E729" s="77"/>
      <c r="F729" s="77"/>
      <c r="G729" s="77"/>
      <c r="H729" s="77"/>
    </row>
    <row r="730" spans="1:8" ht="12.75">
      <c r="A730" s="75"/>
      <c r="B730" s="76"/>
      <c r="C730" s="76"/>
      <c r="D730" s="77"/>
      <c r="E730" s="77"/>
      <c r="F730" s="77"/>
      <c r="G730" s="77"/>
      <c r="H730" s="77"/>
    </row>
    <row r="731" spans="1:8" ht="12.75">
      <c r="A731" s="75"/>
      <c r="B731" s="76"/>
      <c r="C731" s="76"/>
      <c r="D731" s="77"/>
      <c r="E731" s="77"/>
      <c r="F731" s="77"/>
      <c r="G731" s="77"/>
      <c r="H731" s="77"/>
    </row>
    <row r="732" spans="1:8" ht="12.75">
      <c r="A732" s="75"/>
      <c r="B732" s="76"/>
      <c r="C732" s="76"/>
      <c r="D732" s="77"/>
      <c r="E732" s="77"/>
      <c r="F732" s="77"/>
      <c r="G732" s="77"/>
      <c r="H732" s="77"/>
    </row>
    <row r="733" spans="1:8" ht="12.75">
      <c r="A733" s="75"/>
      <c r="B733" s="76"/>
      <c r="C733" s="76"/>
      <c r="D733" s="77"/>
      <c r="E733" s="77"/>
      <c r="F733" s="77"/>
      <c r="G733" s="77"/>
      <c r="H733" s="77"/>
    </row>
    <row r="734" spans="1:8" ht="12.75">
      <c r="A734" s="75"/>
      <c r="B734" s="76"/>
      <c r="C734" s="76"/>
      <c r="D734" s="77"/>
      <c r="E734" s="77"/>
      <c r="F734" s="77"/>
      <c r="G734" s="77"/>
      <c r="H734" s="77"/>
    </row>
    <row r="735" spans="1:8" ht="12.75">
      <c r="A735" s="75"/>
      <c r="B735" s="76"/>
      <c r="C735" s="76"/>
      <c r="D735" s="77"/>
      <c r="E735" s="77"/>
      <c r="F735" s="77"/>
      <c r="G735" s="77"/>
      <c r="H735" s="77"/>
    </row>
    <row r="736" spans="1:8" ht="12.75">
      <c r="A736" s="75"/>
      <c r="B736" s="76"/>
      <c r="C736" s="76"/>
      <c r="D736" s="77"/>
      <c r="E736" s="77"/>
      <c r="F736" s="77"/>
      <c r="G736" s="77"/>
      <c r="H736" s="77"/>
    </row>
    <row r="737" spans="1:8" ht="12.75">
      <c r="A737" s="75"/>
      <c r="B737" s="76"/>
      <c r="C737" s="76"/>
      <c r="D737" s="77"/>
      <c r="E737" s="77"/>
      <c r="F737" s="77"/>
      <c r="G737" s="77"/>
      <c r="H737" s="77"/>
    </row>
    <row r="738" spans="1:8" ht="12.75">
      <c r="A738" s="75"/>
      <c r="B738" s="76"/>
      <c r="C738" s="76"/>
      <c r="D738" s="77"/>
      <c r="E738" s="77"/>
      <c r="F738" s="77"/>
      <c r="G738" s="77"/>
      <c r="H738" s="77"/>
    </row>
    <row r="739" spans="1:8" ht="12.75">
      <c r="A739" s="75"/>
      <c r="B739" s="76"/>
      <c r="C739" s="76"/>
      <c r="D739" s="77"/>
      <c r="E739" s="77"/>
      <c r="F739" s="77"/>
      <c r="G739" s="77"/>
      <c r="H739" s="77"/>
    </row>
    <row r="740" spans="1:8" ht="12.75">
      <c r="A740" s="75"/>
      <c r="B740" s="76"/>
      <c r="C740" s="76"/>
      <c r="D740" s="77"/>
      <c r="E740" s="77"/>
      <c r="F740" s="77"/>
      <c r="G740" s="77"/>
      <c r="H740" s="77"/>
    </row>
    <row r="741" spans="1:8" ht="12.75">
      <c r="A741" s="75"/>
      <c r="B741" s="76"/>
      <c r="C741" s="76"/>
      <c r="D741" s="77"/>
      <c r="E741" s="77"/>
      <c r="F741" s="77"/>
      <c r="G741" s="77"/>
      <c r="H741" s="77"/>
    </row>
    <row r="742" spans="1:8" ht="12.75">
      <c r="A742" s="75"/>
      <c r="B742" s="76"/>
      <c r="C742" s="76"/>
      <c r="D742" s="77"/>
      <c r="E742" s="77"/>
      <c r="F742" s="77"/>
      <c r="G742" s="77"/>
      <c r="H742" s="77"/>
    </row>
    <row r="743" spans="1:8" ht="12.75">
      <c r="A743" s="75"/>
      <c r="B743" s="76"/>
      <c r="C743" s="76"/>
      <c r="D743" s="77"/>
      <c r="E743" s="77"/>
      <c r="F743" s="77"/>
      <c r="G743" s="77"/>
      <c r="H743" s="77"/>
    </row>
    <row r="744" spans="1:8" ht="12.75">
      <c r="A744" s="75"/>
      <c r="B744" s="76"/>
      <c r="C744" s="76"/>
      <c r="D744" s="77"/>
      <c r="E744" s="77"/>
      <c r="F744" s="77"/>
      <c r="G744" s="77"/>
      <c r="H744" s="77"/>
    </row>
    <row r="745" spans="1:8" ht="12.75">
      <c r="A745" s="75"/>
      <c r="B745" s="76"/>
      <c r="C745" s="76"/>
      <c r="D745" s="77"/>
      <c r="E745" s="77"/>
      <c r="F745" s="77"/>
      <c r="G745" s="77"/>
      <c r="H745" s="77"/>
    </row>
    <row r="746" spans="1:8" ht="12.75">
      <c r="A746" s="75"/>
      <c r="B746" s="76"/>
      <c r="C746" s="76"/>
      <c r="D746" s="77"/>
      <c r="E746" s="77"/>
      <c r="F746" s="77"/>
      <c r="G746" s="77"/>
      <c r="H746" s="77"/>
    </row>
    <row r="747" spans="1:8" ht="12.75">
      <c r="A747" s="75"/>
      <c r="B747" s="76"/>
      <c r="C747" s="76"/>
      <c r="D747" s="77"/>
      <c r="E747" s="77"/>
      <c r="F747" s="77"/>
      <c r="G747" s="77"/>
      <c r="H747" s="77"/>
    </row>
    <row r="748" spans="1:8" ht="12.75">
      <c r="A748" s="75"/>
      <c r="B748" s="76"/>
      <c r="C748" s="76"/>
      <c r="D748" s="77"/>
      <c r="E748" s="77"/>
      <c r="F748" s="77"/>
      <c r="G748" s="77"/>
      <c r="H748" s="77"/>
    </row>
    <row r="749" spans="1:8" ht="12.75">
      <c r="A749" s="75"/>
      <c r="B749" s="76"/>
      <c r="C749" s="76"/>
      <c r="D749" s="77"/>
      <c r="E749" s="77"/>
      <c r="F749" s="77"/>
      <c r="G749" s="77"/>
      <c r="H749" s="77"/>
    </row>
    <row r="750" spans="1:8" ht="12.75">
      <c r="A750" s="75"/>
      <c r="B750" s="76"/>
      <c r="C750" s="76"/>
      <c r="D750" s="77"/>
      <c r="E750" s="77"/>
      <c r="F750" s="77"/>
      <c r="G750" s="77"/>
      <c r="H750" s="77"/>
    </row>
    <row r="751" spans="1:8" ht="12.75">
      <c r="A751" s="75"/>
      <c r="B751" s="76"/>
      <c r="C751" s="76"/>
      <c r="D751" s="77"/>
      <c r="E751" s="77"/>
      <c r="F751" s="77"/>
      <c r="G751" s="77"/>
      <c r="H751" s="77"/>
    </row>
    <row r="752" spans="1:8" ht="12.75">
      <c r="A752" s="75"/>
      <c r="B752" s="76"/>
      <c r="C752" s="76"/>
      <c r="D752" s="77"/>
      <c r="E752" s="77"/>
      <c r="F752" s="77"/>
      <c r="G752" s="77"/>
      <c r="H752" s="77"/>
    </row>
    <row r="753" spans="1:8" ht="12.75">
      <c r="A753" s="75"/>
      <c r="B753" s="76"/>
      <c r="C753" s="76"/>
      <c r="D753" s="77"/>
      <c r="E753" s="77"/>
      <c r="F753" s="77"/>
      <c r="G753" s="77"/>
      <c r="H753" s="77"/>
    </row>
    <row r="754" spans="1:8" ht="12.75">
      <c r="A754" s="75"/>
      <c r="B754" s="76"/>
      <c r="C754" s="76"/>
      <c r="D754" s="77"/>
      <c r="E754" s="77"/>
      <c r="F754" s="77"/>
      <c r="G754" s="77"/>
      <c r="H754" s="77"/>
    </row>
    <row r="755" spans="1:8" ht="12.75">
      <c r="A755" s="75"/>
      <c r="B755" s="76"/>
      <c r="C755" s="76"/>
      <c r="D755" s="77"/>
      <c r="E755" s="77"/>
      <c r="F755" s="77"/>
      <c r="G755" s="77"/>
      <c r="H755" s="77"/>
    </row>
    <row r="756" spans="1:8" ht="12.75">
      <c r="A756" s="75"/>
      <c r="B756" s="76"/>
      <c r="C756" s="76"/>
      <c r="D756" s="77"/>
      <c r="E756" s="77"/>
      <c r="F756" s="77"/>
      <c r="G756" s="77"/>
      <c r="H756" s="77"/>
    </row>
    <row r="757" spans="1:8" ht="12.75">
      <c r="A757" s="75"/>
      <c r="B757" s="76"/>
      <c r="C757" s="76"/>
      <c r="D757" s="77"/>
      <c r="E757" s="77"/>
      <c r="F757" s="77"/>
      <c r="G757" s="77"/>
      <c r="H757" s="77"/>
    </row>
    <row r="758" spans="1:8" ht="12.75">
      <c r="A758" s="75"/>
      <c r="B758" s="76"/>
      <c r="C758" s="76"/>
      <c r="D758" s="77"/>
      <c r="E758" s="77"/>
      <c r="F758" s="77"/>
      <c r="G758" s="77"/>
      <c r="H758" s="77"/>
    </row>
    <row r="759" spans="1:8" ht="12.75">
      <c r="A759" s="75"/>
      <c r="B759" s="76"/>
      <c r="C759" s="76"/>
      <c r="D759" s="77"/>
      <c r="E759" s="77"/>
      <c r="F759" s="77"/>
      <c r="G759" s="77"/>
      <c r="H759" s="77"/>
    </row>
    <row r="760" spans="1:8" ht="12.75">
      <c r="A760" s="75"/>
      <c r="B760" s="76"/>
      <c r="C760" s="76"/>
      <c r="D760" s="77"/>
      <c r="E760" s="77"/>
      <c r="F760" s="77"/>
      <c r="G760" s="77"/>
      <c r="H760" s="77"/>
    </row>
    <row r="761" spans="1:8" ht="12.75">
      <c r="A761" s="75"/>
      <c r="B761" s="76"/>
      <c r="C761" s="76"/>
      <c r="D761" s="77"/>
      <c r="E761" s="77"/>
      <c r="F761" s="77"/>
      <c r="G761" s="77"/>
      <c r="H761" s="77"/>
    </row>
    <row r="762" spans="1:8" ht="12.75">
      <c r="A762" s="75"/>
      <c r="B762" s="76"/>
      <c r="C762" s="76"/>
      <c r="D762" s="77"/>
      <c r="E762" s="77"/>
      <c r="F762" s="77"/>
      <c r="G762" s="77"/>
      <c r="H762" s="77"/>
    </row>
    <row r="763" spans="1:8" ht="12.75">
      <c r="A763" s="75"/>
      <c r="B763" s="76"/>
      <c r="C763" s="76"/>
      <c r="D763" s="77"/>
      <c r="E763" s="77"/>
      <c r="F763" s="77"/>
      <c r="G763" s="77"/>
      <c r="H763" s="77"/>
    </row>
    <row r="764" spans="1:8" ht="12.75">
      <c r="A764" s="75"/>
      <c r="B764" s="76"/>
      <c r="C764" s="76"/>
      <c r="D764" s="77"/>
      <c r="E764" s="77"/>
      <c r="F764" s="77"/>
      <c r="G764" s="77"/>
      <c r="H764" s="77"/>
    </row>
    <row r="765" spans="1:8" ht="12.75">
      <c r="A765" s="75"/>
      <c r="B765" s="76"/>
      <c r="C765" s="76"/>
      <c r="D765" s="77"/>
      <c r="E765" s="77"/>
      <c r="F765" s="77"/>
      <c r="G765" s="77"/>
      <c r="H765" s="77"/>
    </row>
    <row r="766" spans="1:8" ht="12.75">
      <c r="A766" s="75"/>
      <c r="B766" s="76"/>
      <c r="C766" s="76"/>
      <c r="D766" s="77"/>
      <c r="E766" s="77"/>
      <c r="F766" s="77"/>
      <c r="G766" s="77"/>
      <c r="H766" s="77"/>
    </row>
    <row r="767" spans="1:8" ht="12.75">
      <c r="A767" s="75"/>
      <c r="B767" s="76"/>
      <c r="C767" s="76"/>
      <c r="D767" s="77"/>
      <c r="E767" s="77"/>
      <c r="F767" s="77"/>
      <c r="G767" s="77"/>
      <c r="H767" s="77"/>
    </row>
    <row r="768" spans="1:8" ht="12.75">
      <c r="A768" s="75"/>
      <c r="B768" s="76"/>
      <c r="C768" s="76"/>
      <c r="D768" s="77"/>
      <c r="E768" s="77"/>
      <c r="F768" s="77"/>
      <c r="G768" s="77"/>
      <c r="H768" s="77"/>
    </row>
    <row r="769" spans="1:8" ht="12.75">
      <c r="A769" s="75"/>
      <c r="B769" s="76"/>
      <c r="C769" s="76"/>
      <c r="D769" s="77"/>
      <c r="E769" s="77"/>
      <c r="F769" s="77"/>
      <c r="G769" s="77"/>
      <c r="H769" s="77"/>
    </row>
    <row r="770" spans="1:8" ht="12.75">
      <c r="A770" s="75"/>
      <c r="B770" s="76"/>
      <c r="C770" s="76"/>
      <c r="D770" s="77"/>
      <c r="E770" s="77"/>
      <c r="F770" s="77"/>
      <c r="G770" s="77"/>
      <c r="H770" s="77"/>
    </row>
    <row r="771" spans="1:8" ht="12.75">
      <c r="A771" s="75"/>
      <c r="B771" s="76"/>
      <c r="C771" s="76"/>
      <c r="D771" s="77"/>
      <c r="E771" s="77"/>
      <c r="F771" s="77"/>
      <c r="G771" s="77"/>
      <c r="H771" s="77"/>
    </row>
    <row r="772" spans="1:8" ht="12.75">
      <c r="A772" s="75"/>
      <c r="B772" s="76"/>
      <c r="C772" s="76"/>
      <c r="D772" s="77"/>
      <c r="E772" s="77"/>
      <c r="F772" s="77"/>
      <c r="G772" s="77"/>
      <c r="H772" s="77"/>
    </row>
    <row r="773" spans="1:8" ht="12.75">
      <c r="A773" s="75"/>
      <c r="B773" s="76"/>
      <c r="C773" s="76"/>
      <c r="D773" s="77"/>
      <c r="E773" s="77"/>
      <c r="F773" s="77"/>
      <c r="G773" s="77"/>
      <c r="H773" s="77"/>
    </row>
    <row r="774" spans="1:8" ht="12.75">
      <c r="A774" s="75"/>
      <c r="B774" s="76"/>
      <c r="C774" s="76"/>
      <c r="D774" s="77"/>
      <c r="E774" s="77"/>
      <c r="F774" s="77"/>
      <c r="G774" s="77"/>
      <c r="H774" s="77"/>
    </row>
    <row r="775" spans="1:8" ht="12.75">
      <c r="A775" s="75"/>
      <c r="B775" s="76"/>
      <c r="C775" s="76"/>
      <c r="D775" s="77"/>
      <c r="E775" s="77"/>
      <c r="F775" s="77"/>
      <c r="G775" s="77"/>
      <c r="H775" s="77"/>
    </row>
    <row r="776" spans="1:8" ht="12.75">
      <c r="A776" s="75"/>
      <c r="B776" s="76"/>
      <c r="C776" s="76"/>
      <c r="D776" s="77"/>
      <c r="E776" s="77"/>
      <c r="F776" s="77"/>
      <c r="G776" s="77"/>
      <c r="H776" s="77"/>
    </row>
    <row r="777" spans="1:8" ht="12.75">
      <c r="A777" s="75"/>
      <c r="B777" s="76"/>
      <c r="C777" s="76"/>
      <c r="D777" s="77"/>
      <c r="E777" s="77"/>
      <c r="F777" s="77"/>
      <c r="G777" s="77"/>
      <c r="H777" s="77"/>
    </row>
    <row r="778" spans="1:8" ht="12.75">
      <c r="A778" s="75"/>
      <c r="B778" s="76"/>
      <c r="C778" s="76"/>
      <c r="D778" s="77"/>
      <c r="E778" s="77"/>
      <c r="F778" s="77"/>
      <c r="G778" s="77"/>
      <c r="H778" s="77"/>
    </row>
    <row r="779" spans="1:8" ht="12.75">
      <c r="A779" s="75"/>
      <c r="B779" s="76"/>
      <c r="C779" s="76"/>
      <c r="D779" s="77"/>
      <c r="E779" s="77"/>
      <c r="F779" s="77"/>
      <c r="G779" s="77"/>
      <c r="H779" s="77"/>
    </row>
    <row r="780" spans="1:8" ht="12.75">
      <c r="A780" s="75"/>
      <c r="B780" s="76"/>
      <c r="C780" s="76"/>
      <c r="D780" s="77"/>
      <c r="E780" s="77"/>
      <c r="F780" s="77"/>
      <c r="G780" s="77"/>
      <c r="H780" s="77"/>
    </row>
    <row r="781" spans="1:8" ht="12.75">
      <c r="A781" s="75"/>
      <c r="B781" s="76"/>
      <c r="C781" s="76"/>
      <c r="D781" s="77"/>
      <c r="E781" s="77"/>
      <c r="F781" s="77"/>
      <c r="G781" s="77"/>
      <c r="H781" s="77"/>
    </row>
    <row r="782" spans="1:8" ht="12.75">
      <c r="A782" s="75"/>
      <c r="B782" s="76"/>
      <c r="C782" s="76"/>
      <c r="D782" s="77"/>
      <c r="E782" s="77"/>
      <c r="F782" s="77"/>
      <c r="G782" s="77"/>
      <c r="H782" s="77"/>
    </row>
    <row r="783" spans="1:8" ht="12.75">
      <c r="A783" s="75"/>
      <c r="B783" s="76"/>
      <c r="C783" s="76"/>
      <c r="D783" s="77"/>
      <c r="E783" s="77"/>
      <c r="F783" s="77"/>
      <c r="G783" s="77"/>
      <c r="H783" s="77"/>
    </row>
    <row r="784" spans="1:8" ht="12.75">
      <c r="A784" s="75"/>
      <c r="B784" s="76"/>
      <c r="C784" s="76"/>
      <c r="D784" s="77"/>
      <c r="E784" s="77"/>
      <c r="F784" s="77"/>
      <c r="G784" s="77"/>
      <c r="H784" s="77"/>
    </row>
    <row r="785" spans="1:8" ht="12.75">
      <c r="A785" s="75"/>
      <c r="B785" s="76"/>
      <c r="C785" s="76"/>
      <c r="D785" s="77"/>
      <c r="E785" s="77"/>
      <c r="F785" s="77"/>
      <c r="G785" s="77"/>
      <c r="H785" s="77"/>
    </row>
    <row r="786" spans="1:8" ht="12.75">
      <c r="A786" s="75"/>
      <c r="B786" s="76"/>
      <c r="C786" s="76"/>
      <c r="D786" s="77"/>
      <c r="E786" s="77"/>
      <c r="F786" s="77"/>
      <c r="G786" s="77"/>
      <c r="H786" s="77"/>
    </row>
    <row r="787" spans="1:8" ht="12.75">
      <c r="A787" s="75"/>
      <c r="B787" s="76"/>
      <c r="C787" s="76"/>
      <c r="D787" s="77"/>
      <c r="E787" s="77"/>
      <c r="F787" s="77"/>
      <c r="G787" s="77"/>
      <c r="H787" s="77"/>
    </row>
    <row r="788" spans="1:8" ht="12.75">
      <c r="A788" s="75"/>
      <c r="B788" s="76"/>
      <c r="C788" s="76"/>
      <c r="D788" s="77"/>
      <c r="E788" s="77"/>
      <c r="F788" s="77"/>
      <c r="G788" s="77"/>
      <c r="H788" s="77"/>
    </row>
    <row r="789" spans="1:8" ht="12.75">
      <c r="A789" s="75"/>
      <c r="B789" s="76"/>
      <c r="C789" s="76"/>
      <c r="D789" s="77"/>
      <c r="E789" s="77"/>
      <c r="F789" s="77"/>
      <c r="G789" s="77"/>
      <c r="H789" s="77"/>
    </row>
    <row r="790" spans="1:8" ht="12.75">
      <c r="A790" s="75"/>
      <c r="B790" s="76"/>
      <c r="C790" s="76"/>
      <c r="D790" s="77"/>
      <c r="E790" s="77"/>
      <c r="F790" s="77"/>
      <c r="G790" s="77"/>
      <c r="H790" s="77"/>
    </row>
    <row r="791" spans="1:8" ht="12.75">
      <c r="A791" s="75"/>
      <c r="B791" s="76"/>
      <c r="C791" s="76"/>
      <c r="D791" s="77"/>
      <c r="E791" s="77"/>
      <c r="F791" s="77"/>
      <c r="G791" s="77"/>
      <c r="H791" s="77"/>
    </row>
    <row r="792" spans="1:8" ht="12.75">
      <c r="A792" s="75"/>
      <c r="B792" s="76"/>
      <c r="C792" s="76"/>
      <c r="D792" s="77"/>
      <c r="E792" s="77"/>
      <c r="F792" s="77"/>
      <c r="G792" s="77"/>
      <c r="H792" s="77"/>
    </row>
    <row r="793" spans="1:8" ht="12.75">
      <c r="A793" s="75"/>
      <c r="B793" s="76"/>
      <c r="C793" s="76"/>
      <c r="D793" s="77"/>
      <c r="E793" s="77"/>
      <c r="F793" s="77"/>
      <c r="G793" s="77"/>
      <c r="H793" s="77"/>
    </row>
    <row r="794" spans="1:8" ht="12.75">
      <c r="A794" s="75"/>
      <c r="B794" s="76"/>
      <c r="C794" s="76"/>
      <c r="D794" s="77"/>
      <c r="E794" s="77"/>
      <c r="F794" s="77"/>
      <c r="G794" s="77"/>
      <c r="H794" s="77"/>
    </row>
    <row r="795" spans="1:8" ht="12.75">
      <c r="A795" s="75"/>
      <c r="B795" s="76"/>
      <c r="C795" s="76"/>
      <c r="D795" s="77"/>
      <c r="E795" s="77"/>
      <c r="F795" s="77"/>
      <c r="G795" s="77"/>
      <c r="H795" s="77"/>
    </row>
    <row r="796" spans="1:8" ht="12.75">
      <c r="A796" s="75"/>
      <c r="B796" s="76"/>
      <c r="C796" s="76"/>
      <c r="D796" s="77"/>
      <c r="E796" s="77"/>
      <c r="F796" s="77"/>
      <c r="G796" s="77"/>
      <c r="H796" s="77"/>
    </row>
    <row r="797" spans="1:8" ht="12.75">
      <c r="A797" s="75"/>
      <c r="B797" s="76"/>
      <c r="C797" s="76"/>
      <c r="D797" s="77"/>
      <c r="E797" s="77"/>
      <c r="F797" s="77"/>
      <c r="G797" s="77"/>
      <c r="H797" s="77"/>
    </row>
    <row r="798" spans="1:8" ht="12.75">
      <c r="A798" s="75"/>
      <c r="B798" s="76"/>
      <c r="C798" s="76"/>
      <c r="D798" s="77"/>
      <c r="E798" s="77"/>
      <c r="F798" s="77"/>
      <c r="G798" s="77"/>
      <c r="H798" s="77"/>
    </row>
    <row r="799" spans="1:8" ht="12.75">
      <c r="A799" s="75"/>
      <c r="B799" s="76"/>
      <c r="C799" s="76"/>
      <c r="D799" s="77"/>
      <c r="E799" s="77"/>
      <c r="F799" s="77"/>
      <c r="G799" s="77"/>
      <c r="H799" s="77"/>
    </row>
    <row r="800" spans="1:8" ht="12.75">
      <c r="A800" s="75"/>
      <c r="B800" s="76"/>
      <c r="C800" s="76"/>
      <c r="D800" s="77"/>
      <c r="E800" s="77"/>
      <c r="F800" s="77"/>
      <c r="G800" s="77"/>
      <c r="H800" s="77"/>
    </row>
    <row r="801" spans="1:8" ht="12.75">
      <c r="A801" s="75"/>
      <c r="B801" s="76"/>
      <c r="C801" s="76"/>
      <c r="D801" s="77"/>
      <c r="E801" s="77"/>
      <c r="F801" s="77"/>
      <c r="G801" s="77"/>
      <c r="H801" s="77"/>
    </row>
    <row r="802" spans="1:8" ht="12.75">
      <c r="A802" s="75"/>
      <c r="B802" s="76"/>
      <c r="C802" s="76"/>
      <c r="D802" s="77"/>
      <c r="E802" s="77"/>
      <c r="F802" s="77"/>
      <c r="G802" s="77"/>
      <c r="H802" s="77"/>
    </row>
    <row r="803" spans="1:8" ht="12.75">
      <c r="A803" s="75"/>
      <c r="B803" s="76"/>
      <c r="C803" s="76"/>
      <c r="D803" s="77"/>
      <c r="E803" s="77"/>
      <c r="F803" s="77"/>
      <c r="G803" s="77"/>
      <c r="H803" s="77"/>
    </row>
    <row r="804" spans="1:8" ht="12.75">
      <c r="A804" s="75"/>
      <c r="B804" s="76"/>
      <c r="C804" s="76"/>
      <c r="D804" s="77"/>
      <c r="E804" s="77"/>
      <c r="F804" s="77"/>
      <c r="G804" s="77"/>
      <c r="H804" s="77"/>
    </row>
    <row r="805" spans="1:8" ht="12.75">
      <c r="A805" s="75"/>
      <c r="B805" s="76"/>
      <c r="C805" s="76"/>
      <c r="D805" s="77"/>
      <c r="E805" s="77"/>
      <c r="F805" s="77"/>
      <c r="G805" s="77"/>
      <c r="H805" s="77"/>
    </row>
    <row r="806" spans="1:8" ht="12.75">
      <c r="A806" s="75"/>
      <c r="B806" s="76"/>
      <c r="C806" s="76"/>
      <c r="D806" s="77"/>
      <c r="E806" s="77"/>
      <c r="F806" s="77"/>
      <c r="G806" s="77"/>
      <c r="H806" s="77"/>
    </row>
    <row r="807" spans="1:8" ht="12.75">
      <c r="A807" s="75"/>
      <c r="B807" s="76"/>
      <c r="C807" s="76"/>
      <c r="D807" s="77"/>
      <c r="E807" s="77"/>
      <c r="F807" s="77"/>
      <c r="G807" s="77"/>
      <c r="H807" s="77"/>
    </row>
    <row r="808" spans="1:8" ht="12.75">
      <c r="A808" s="75"/>
      <c r="B808" s="76"/>
      <c r="C808" s="76"/>
      <c r="D808" s="77"/>
      <c r="E808" s="77"/>
      <c r="F808" s="77"/>
      <c r="G808" s="77"/>
      <c r="H808" s="77"/>
    </row>
    <row r="809" spans="1:8" ht="12.75">
      <c r="A809" s="75"/>
      <c r="B809" s="76"/>
      <c r="C809" s="76"/>
      <c r="D809" s="77"/>
      <c r="E809" s="77"/>
      <c r="F809" s="77"/>
      <c r="G809" s="77"/>
      <c r="H809" s="77"/>
    </row>
    <row r="810" spans="1:8" ht="12.75">
      <c r="A810" s="75"/>
      <c r="B810" s="76"/>
      <c r="C810" s="76"/>
      <c r="D810" s="77"/>
      <c r="E810" s="77"/>
      <c r="F810" s="77"/>
      <c r="G810" s="77"/>
      <c r="H810" s="77"/>
    </row>
    <row r="811" spans="1:8" ht="12.75">
      <c r="A811" s="75"/>
      <c r="B811" s="76"/>
      <c r="C811" s="76"/>
      <c r="D811" s="77"/>
      <c r="E811" s="77"/>
      <c r="F811" s="77"/>
      <c r="G811" s="77"/>
      <c r="H811" s="77"/>
    </row>
    <row r="812" spans="1:8" ht="12.75">
      <c r="A812" s="75"/>
      <c r="B812" s="76"/>
      <c r="C812" s="76"/>
      <c r="D812" s="77"/>
      <c r="E812" s="77"/>
      <c r="F812" s="77"/>
      <c r="G812" s="77"/>
      <c r="H812" s="77"/>
    </row>
    <row r="813" spans="1:8" ht="12.75">
      <c r="A813" s="75"/>
      <c r="B813" s="76"/>
      <c r="C813" s="76"/>
      <c r="D813" s="77"/>
      <c r="E813" s="77"/>
      <c r="F813" s="77"/>
      <c r="G813" s="77"/>
      <c r="H813" s="77"/>
    </row>
    <row r="814" spans="1:8" ht="12.75">
      <c r="A814" s="75"/>
      <c r="B814" s="76"/>
      <c r="C814" s="76"/>
      <c r="D814" s="77"/>
      <c r="E814" s="77"/>
      <c r="F814" s="77"/>
      <c r="G814" s="77"/>
      <c r="H814" s="77"/>
    </row>
    <row r="815" spans="1:8" ht="12.75">
      <c r="A815" s="75"/>
      <c r="B815" s="76"/>
      <c r="C815" s="76"/>
      <c r="D815" s="77"/>
      <c r="E815" s="77"/>
      <c r="F815" s="77"/>
      <c r="G815" s="77"/>
      <c r="H815" s="77"/>
    </row>
    <row r="816" spans="1:8" ht="12.75">
      <c r="A816" s="75"/>
      <c r="B816" s="76"/>
      <c r="C816" s="76"/>
      <c r="D816" s="77"/>
      <c r="E816" s="77"/>
      <c r="F816" s="77"/>
      <c r="G816" s="77"/>
      <c r="H816" s="77"/>
    </row>
    <row r="817" spans="1:8" ht="12.75">
      <c r="A817" s="75"/>
      <c r="B817" s="76"/>
      <c r="C817" s="76"/>
      <c r="D817" s="77"/>
      <c r="E817" s="77"/>
      <c r="F817" s="77"/>
      <c r="G817" s="77"/>
      <c r="H817" s="77"/>
    </row>
    <row r="818" spans="1:8" ht="12.75">
      <c r="A818" s="75"/>
      <c r="B818" s="76"/>
      <c r="C818" s="76"/>
      <c r="D818" s="77"/>
      <c r="E818" s="77"/>
      <c r="F818" s="77"/>
      <c r="G818" s="77"/>
      <c r="H818" s="77"/>
    </row>
    <row r="819" spans="1:8" ht="12.75">
      <c r="A819" s="75"/>
      <c r="B819" s="76"/>
      <c r="C819" s="76"/>
      <c r="D819" s="77"/>
      <c r="E819" s="77"/>
      <c r="F819" s="77"/>
      <c r="G819" s="77"/>
      <c r="H819" s="77"/>
    </row>
    <row r="820" spans="1:8" ht="12.75">
      <c r="A820" s="75"/>
      <c r="B820" s="76"/>
      <c r="C820" s="76"/>
      <c r="D820" s="77"/>
      <c r="E820" s="77"/>
      <c r="F820" s="77"/>
      <c r="G820" s="77"/>
      <c r="H820" s="77"/>
    </row>
    <row r="821" spans="1:8" ht="12.75">
      <c r="A821" s="75"/>
      <c r="B821" s="76"/>
      <c r="C821" s="76"/>
      <c r="D821" s="77"/>
      <c r="E821" s="77"/>
      <c r="F821" s="77"/>
      <c r="G821" s="77"/>
      <c r="H821" s="77"/>
    </row>
    <row r="822" spans="1:8" ht="12.75">
      <c r="A822" s="75"/>
      <c r="B822" s="76"/>
      <c r="C822" s="76"/>
      <c r="D822" s="77"/>
      <c r="E822" s="77"/>
      <c r="F822" s="77"/>
      <c r="G822" s="77"/>
      <c r="H822" s="77"/>
    </row>
    <row r="823" spans="1:8" ht="12.75">
      <c r="A823" s="75"/>
      <c r="B823" s="76"/>
      <c r="C823" s="76"/>
      <c r="D823" s="77"/>
      <c r="E823" s="77"/>
      <c r="F823" s="77"/>
      <c r="G823" s="77"/>
      <c r="H823" s="77"/>
    </row>
    <row r="824" spans="1:8" ht="12.75">
      <c r="A824" s="75"/>
      <c r="B824" s="76"/>
      <c r="C824" s="76"/>
      <c r="D824" s="77"/>
      <c r="E824" s="77"/>
      <c r="F824" s="77"/>
      <c r="G824" s="77"/>
      <c r="H824" s="77"/>
    </row>
    <row r="825" spans="1:8" ht="12.75">
      <c r="A825" s="75"/>
      <c r="B825" s="76"/>
      <c r="C825" s="76"/>
      <c r="D825" s="77"/>
      <c r="E825" s="77"/>
      <c r="F825" s="77"/>
      <c r="G825" s="77"/>
      <c r="H825" s="77"/>
    </row>
    <row r="826" spans="1:8" ht="12.75">
      <c r="A826" s="75"/>
      <c r="B826" s="76"/>
      <c r="C826" s="76"/>
      <c r="D826" s="77"/>
      <c r="E826" s="77"/>
      <c r="F826" s="77"/>
      <c r="G826" s="77"/>
      <c r="H826" s="77"/>
    </row>
    <row r="827" spans="1:8" ht="12.75">
      <c r="A827" s="75"/>
      <c r="B827" s="76"/>
      <c r="C827" s="76"/>
      <c r="D827" s="77"/>
      <c r="E827" s="77"/>
      <c r="F827" s="77"/>
      <c r="G827" s="77"/>
      <c r="H827" s="77"/>
    </row>
    <row r="828" spans="1:8" ht="12.75">
      <c r="A828" s="75"/>
      <c r="B828" s="76"/>
      <c r="C828" s="76"/>
      <c r="D828" s="77"/>
      <c r="E828" s="77"/>
      <c r="F828" s="77"/>
      <c r="G828" s="77"/>
      <c r="H828" s="77"/>
    </row>
    <row r="829" spans="1:8" ht="12.75">
      <c r="A829" s="75"/>
      <c r="B829" s="76"/>
      <c r="C829" s="76"/>
      <c r="D829" s="77"/>
      <c r="E829" s="77"/>
      <c r="F829" s="77"/>
      <c r="G829" s="77"/>
      <c r="H829" s="77"/>
    </row>
    <row r="830" spans="1:8" ht="12.75">
      <c r="A830" s="75"/>
      <c r="B830" s="76"/>
      <c r="C830" s="76"/>
      <c r="D830" s="77"/>
      <c r="E830" s="77"/>
      <c r="F830" s="77"/>
      <c r="G830" s="77"/>
      <c r="H830" s="77"/>
    </row>
    <row r="831" spans="1:8" ht="12.75">
      <c r="A831" s="75"/>
      <c r="B831" s="76"/>
      <c r="C831" s="76"/>
      <c r="D831" s="77"/>
      <c r="E831" s="77"/>
      <c r="F831" s="77"/>
      <c r="G831" s="77"/>
      <c r="H831" s="77"/>
    </row>
    <row r="832" spans="1:8" ht="12.75">
      <c r="A832" s="75"/>
      <c r="B832" s="76"/>
      <c r="C832" s="76"/>
      <c r="D832" s="77"/>
      <c r="E832" s="77"/>
      <c r="F832" s="77"/>
      <c r="G832" s="77"/>
      <c r="H832" s="77"/>
    </row>
    <row r="833" spans="1:8" ht="12.75">
      <c r="A833" s="75"/>
      <c r="B833" s="76"/>
      <c r="C833" s="76"/>
      <c r="D833" s="77"/>
      <c r="E833" s="77"/>
      <c r="F833" s="77"/>
      <c r="G833" s="77"/>
      <c r="H833" s="77"/>
    </row>
    <row r="834" spans="1:8" ht="12.75">
      <c r="A834" s="75"/>
      <c r="B834" s="76"/>
      <c r="C834" s="76"/>
      <c r="D834" s="77"/>
      <c r="E834" s="77"/>
      <c r="F834" s="77"/>
      <c r="G834" s="77"/>
      <c r="H834" s="77"/>
    </row>
    <row r="835" spans="1:8" ht="12.75">
      <c r="A835" s="75"/>
      <c r="B835" s="76"/>
      <c r="C835" s="76"/>
      <c r="D835" s="77"/>
      <c r="E835" s="77"/>
      <c r="F835" s="77"/>
      <c r="G835" s="77"/>
      <c r="H835" s="77"/>
    </row>
    <row r="836" spans="1:8" ht="12.75">
      <c r="A836" s="75"/>
      <c r="B836" s="76"/>
      <c r="C836" s="76"/>
      <c r="D836" s="77"/>
      <c r="E836" s="77"/>
      <c r="F836" s="77"/>
      <c r="G836" s="77"/>
      <c r="H836" s="77"/>
    </row>
    <row r="837" spans="1:8" ht="12.75">
      <c r="A837" s="75"/>
      <c r="B837" s="76"/>
      <c r="C837" s="76"/>
      <c r="D837" s="77"/>
      <c r="E837" s="77"/>
      <c r="F837" s="77"/>
      <c r="G837" s="77"/>
      <c r="H837" s="77"/>
    </row>
    <row r="838" spans="1:8" ht="12.75">
      <c r="A838" s="75"/>
      <c r="B838" s="76"/>
      <c r="C838" s="76"/>
      <c r="D838" s="77"/>
      <c r="E838" s="77"/>
      <c r="F838" s="77"/>
      <c r="G838" s="77"/>
      <c r="H838" s="77"/>
    </row>
    <row r="839" spans="1:8" ht="12.75">
      <c r="A839" s="75"/>
      <c r="B839" s="76"/>
      <c r="C839" s="76"/>
      <c r="D839" s="77"/>
      <c r="E839" s="77"/>
      <c r="F839" s="77"/>
      <c r="G839" s="77"/>
      <c r="H839" s="77"/>
    </row>
    <row r="840" spans="1:8" ht="12.75">
      <c r="A840" s="75"/>
      <c r="B840" s="76"/>
      <c r="C840" s="76"/>
      <c r="D840" s="77"/>
      <c r="E840" s="77"/>
      <c r="F840" s="77"/>
      <c r="G840" s="77"/>
      <c r="H840" s="77"/>
    </row>
    <row r="841" spans="1:8" ht="12.75">
      <c r="A841" s="75"/>
      <c r="B841" s="76"/>
      <c r="C841" s="76"/>
      <c r="D841" s="77"/>
      <c r="E841" s="77"/>
      <c r="F841" s="77"/>
      <c r="G841" s="77"/>
      <c r="H841" s="77"/>
    </row>
    <row r="842" spans="1:8" ht="12.75">
      <c r="A842" s="75"/>
      <c r="B842" s="76"/>
      <c r="C842" s="76"/>
      <c r="D842" s="77"/>
      <c r="E842" s="77"/>
      <c r="F842" s="77"/>
      <c r="G842" s="77"/>
      <c r="H842" s="77"/>
    </row>
    <row r="843" spans="1:8" ht="12.75">
      <c r="A843" s="75"/>
      <c r="B843" s="76"/>
      <c r="C843" s="76"/>
      <c r="D843" s="77"/>
      <c r="E843" s="77"/>
      <c r="F843" s="77"/>
      <c r="G843" s="77"/>
      <c r="H843" s="77"/>
    </row>
    <row r="844" spans="1:8" ht="12.75">
      <c r="A844" s="75"/>
      <c r="B844" s="76"/>
      <c r="C844" s="76"/>
      <c r="D844" s="77"/>
      <c r="E844" s="77"/>
      <c r="F844" s="77"/>
      <c r="G844" s="77"/>
      <c r="H844" s="77"/>
    </row>
    <row r="845" spans="1:8" ht="12.75">
      <c r="A845" s="75"/>
      <c r="B845" s="76"/>
      <c r="C845" s="76"/>
      <c r="D845" s="77"/>
      <c r="E845" s="77"/>
      <c r="F845" s="77"/>
      <c r="G845" s="77"/>
      <c r="H845" s="77"/>
    </row>
    <row r="846" spans="1:8" ht="12.75">
      <c r="A846" s="75"/>
      <c r="B846" s="76"/>
      <c r="C846" s="76"/>
      <c r="D846" s="77"/>
      <c r="E846" s="77"/>
      <c r="F846" s="77"/>
      <c r="G846" s="77"/>
      <c r="H846" s="77"/>
    </row>
    <row r="847" spans="1:8" ht="12.75">
      <c r="A847" s="75"/>
      <c r="B847" s="76"/>
      <c r="C847" s="76"/>
      <c r="D847" s="77"/>
      <c r="E847" s="77"/>
      <c r="F847" s="77"/>
      <c r="G847" s="77"/>
      <c r="H847" s="77"/>
    </row>
    <row r="848" spans="1:8" ht="12.75">
      <c r="A848" s="75"/>
      <c r="B848" s="76"/>
      <c r="C848" s="76"/>
      <c r="D848" s="77"/>
      <c r="E848" s="77"/>
      <c r="F848" s="77"/>
      <c r="G848" s="77"/>
      <c r="H848" s="77"/>
    </row>
    <row r="849" spans="1:8" ht="12.75">
      <c r="A849" s="75"/>
      <c r="B849" s="76"/>
      <c r="C849" s="76"/>
      <c r="D849" s="77"/>
      <c r="E849" s="77"/>
      <c r="F849" s="77"/>
      <c r="G849" s="77"/>
      <c r="H849" s="77"/>
    </row>
    <row r="850" spans="1:8" ht="12.75">
      <c r="A850" s="75"/>
      <c r="B850" s="76"/>
      <c r="C850" s="76"/>
      <c r="D850" s="77"/>
      <c r="E850" s="77"/>
      <c r="F850" s="77"/>
      <c r="G850" s="77"/>
      <c r="H850" s="77"/>
    </row>
    <row r="851" spans="1:8" ht="12.75">
      <c r="A851" s="75"/>
      <c r="B851" s="76"/>
      <c r="C851" s="76"/>
      <c r="D851" s="77"/>
      <c r="E851" s="77"/>
      <c r="F851" s="77"/>
      <c r="G851" s="77"/>
      <c r="H851" s="77"/>
    </row>
    <row r="852" spans="1:8" ht="12.75">
      <c r="A852" s="75"/>
      <c r="B852" s="76"/>
      <c r="C852" s="76"/>
      <c r="D852" s="77"/>
      <c r="E852" s="77"/>
      <c r="F852" s="77"/>
      <c r="G852" s="77"/>
      <c r="H852" s="77"/>
    </row>
    <row r="853" spans="1:8" ht="12.75">
      <c r="A853" s="75"/>
      <c r="B853" s="76"/>
      <c r="C853" s="76"/>
      <c r="D853" s="77"/>
      <c r="E853" s="77"/>
      <c r="F853" s="77"/>
      <c r="G853" s="77"/>
      <c r="H853" s="77"/>
    </row>
    <row r="854" spans="1:8" ht="12.75">
      <c r="A854" s="75"/>
      <c r="B854" s="76"/>
      <c r="C854" s="76"/>
      <c r="D854" s="77"/>
      <c r="E854" s="77"/>
      <c r="F854" s="77"/>
      <c r="G854" s="77"/>
      <c r="H854" s="77"/>
    </row>
    <row r="855" spans="1:8" ht="12.75">
      <c r="A855" s="75"/>
      <c r="B855" s="76"/>
      <c r="C855" s="76"/>
      <c r="D855" s="77"/>
      <c r="E855" s="77"/>
      <c r="F855" s="77"/>
      <c r="G855" s="77"/>
      <c r="H855" s="77"/>
    </row>
    <row r="856" spans="1:8" ht="12.75">
      <c r="A856" s="75"/>
      <c r="B856" s="76"/>
      <c r="C856" s="76"/>
      <c r="D856" s="77"/>
      <c r="E856" s="77"/>
      <c r="F856" s="77"/>
      <c r="G856" s="77"/>
      <c r="H856" s="77"/>
    </row>
    <row r="857" spans="1:8" ht="12.75">
      <c r="A857" s="75"/>
      <c r="B857" s="76"/>
      <c r="C857" s="76"/>
      <c r="D857" s="77"/>
      <c r="E857" s="77"/>
      <c r="F857" s="77"/>
      <c r="G857" s="77"/>
      <c r="H857" s="77"/>
    </row>
    <row r="858" spans="1:8" ht="12.75">
      <c r="A858" s="75"/>
      <c r="B858" s="76"/>
      <c r="C858" s="76"/>
      <c r="D858" s="77"/>
      <c r="E858" s="77"/>
      <c r="F858" s="77"/>
      <c r="G858" s="77"/>
      <c r="H858" s="77"/>
    </row>
    <row r="859" spans="1:8" ht="12.75">
      <c r="A859" s="75"/>
      <c r="B859" s="76"/>
      <c r="C859" s="76"/>
      <c r="D859" s="77"/>
      <c r="E859" s="77"/>
      <c r="F859" s="77"/>
      <c r="G859" s="77"/>
      <c r="H859" s="77"/>
    </row>
    <row r="860" spans="1:8" ht="12.75">
      <c r="A860" s="75"/>
      <c r="B860" s="76"/>
      <c r="C860" s="76"/>
      <c r="D860" s="77"/>
      <c r="E860" s="77"/>
      <c r="F860" s="77"/>
      <c r="G860" s="77"/>
      <c r="H860" s="77"/>
    </row>
    <row r="861" spans="1:8" ht="12.75">
      <c r="A861" s="75"/>
      <c r="B861" s="76"/>
      <c r="C861" s="76"/>
      <c r="D861" s="77"/>
      <c r="E861" s="77"/>
      <c r="F861" s="77"/>
      <c r="G861" s="77"/>
      <c r="H861" s="77"/>
    </row>
    <row r="862" spans="1:8" ht="12.75">
      <c r="A862" s="75"/>
      <c r="B862" s="76"/>
      <c r="C862" s="76"/>
      <c r="D862" s="77"/>
      <c r="E862" s="77"/>
      <c r="F862" s="77"/>
      <c r="G862" s="77"/>
      <c r="H862" s="77"/>
    </row>
    <row r="863" spans="1:8" ht="12.75">
      <c r="A863" s="75"/>
      <c r="B863" s="76"/>
      <c r="C863" s="76"/>
      <c r="D863" s="77"/>
      <c r="E863" s="77"/>
      <c r="F863" s="77"/>
      <c r="G863" s="77"/>
      <c r="H863" s="77"/>
    </row>
    <row r="864" spans="1:8" ht="12.75">
      <c r="A864" s="75"/>
      <c r="B864" s="76"/>
      <c r="C864" s="76"/>
      <c r="D864" s="77"/>
      <c r="E864" s="77"/>
      <c r="F864" s="77"/>
      <c r="G864" s="77"/>
      <c r="H864" s="77"/>
    </row>
    <row r="865" spans="1:8" ht="12.75">
      <c r="A865" s="75"/>
      <c r="B865" s="76"/>
      <c r="C865" s="76"/>
      <c r="D865" s="77"/>
      <c r="E865" s="77"/>
      <c r="F865" s="77"/>
      <c r="G865" s="77"/>
      <c r="H865" s="77"/>
    </row>
    <row r="866" spans="1:8" ht="12.75">
      <c r="A866" s="75"/>
      <c r="B866" s="76"/>
      <c r="C866" s="76"/>
      <c r="D866" s="77"/>
      <c r="E866" s="77"/>
      <c r="F866" s="77"/>
      <c r="G866" s="77"/>
      <c r="H866" s="77"/>
    </row>
    <row r="867" spans="1:8" ht="12.75">
      <c r="A867" s="75"/>
      <c r="B867" s="76"/>
      <c r="C867" s="76"/>
      <c r="D867" s="77"/>
      <c r="E867" s="77"/>
      <c r="F867" s="77"/>
      <c r="G867" s="77"/>
      <c r="H867" s="77"/>
    </row>
    <row r="868" spans="1:8" ht="12.75">
      <c r="A868" s="75"/>
      <c r="B868" s="76"/>
      <c r="C868" s="76"/>
      <c r="D868" s="77"/>
      <c r="E868" s="77"/>
      <c r="F868" s="77"/>
      <c r="G868" s="77"/>
      <c r="H868" s="77"/>
    </row>
    <row r="869" spans="1:8" ht="12.75">
      <c r="A869" s="75"/>
      <c r="B869" s="76"/>
      <c r="C869" s="76"/>
      <c r="D869" s="77"/>
      <c r="E869" s="77"/>
      <c r="F869" s="77"/>
      <c r="G869" s="77"/>
      <c r="H869" s="77"/>
    </row>
    <row r="870" spans="1:8" ht="12.75">
      <c r="A870" s="75"/>
      <c r="B870" s="76"/>
      <c r="C870" s="76"/>
      <c r="D870" s="77"/>
      <c r="E870" s="77"/>
      <c r="F870" s="77"/>
      <c r="G870" s="77"/>
      <c r="H870" s="77"/>
    </row>
    <row r="871" spans="1:8" ht="12.75">
      <c r="A871" s="75"/>
      <c r="B871" s="76"/>
      <c r="C871" s="76"/>
      <c r="D871" s="77"/>
      <c r="E871" s="77"/>
      <c r="F871" s="77"/>
      <c r="G871" s="77"/>
      <c r="H871" s="77"/>
    </row>
    <row r="872" spans="1:8" ht="12.75">
      <c r="A872" s="75"/>
      <c r="B872" s="76"/>
      <c r="C872" s="76"/>
      <c r="D872" s="77"/>
      <c r="E872" s="77"/>
      <c r="F872" s="77"/>
      <c r="G872" s="77"/>
      <c r="H872" s="77"/>
    </row>
    <row r="873" spans="1:8" ht="12.75">
      <c r="A873" s="75"/>
      <c r="B873" s="76"/>
      <c r="C873" s="76"/>
      <c r="D873" s="77"/>
      <c r="E873" s="77"/>
      <c r="F873" s="77"/>
      <c r="G873" s="77"/>
      <c r="H873" s="77"/>
    </row>
    <row r="874" spans="1:8" ht="12.75">
      <c r="A874" s="75"/>
      <c r="B874" s="76"/>
      <c r="C874" s="76"/>
      <c r="D874" s="77"/>
      <c r="E874" s="77"/>
      <c r="F874" s="77"/>
      <c r="G874" s="77"/>
      <c r="H874" s="77"/>
    </row>
    <row r="875" spans="1:8" ht="12.75">
      <c r="A875" s="75"/>
      <c r="B875" s="76"/>
      <c r="C875" s="76"/>
      <c r="D875" s="77"/>
      <c r="E875" s="77"/>
      <c r="F875" s="77"/>
      <c r="G875" s="77"/>
      <c r="H875" s="77"/>
    </row>
    <row r="876" spans="1:8" ht="12.75">
      <c r="A876" s="75"/>
      <c r="B876" s="76"/>
      <c r="C876" s="76"/>
      <c r="D876" s="77"/>
      <c r="E876" s="77"/>
      <c r="F876" s="77"/>
      <c r="G876" s="77"/>
      <c r="H876" s="77"/>
    </row>
    <row r="877" spans="1:8" ht="12.75">
      <c r="A877" s="75"/>
      <c r="B877" s="76"/>
      <c r="C877" s="76"/>
      <c r="D877" s="77"/>
      <c r="E877" s="77"/>
      <c r="F877" s="77"/>
      <c r="G877" s="77"/>
      <c r="H877" s="77"/>
    </row>
    <row r="878" spans="1:8" ht="12.75">
      <c r="A878" s="75"/>
      <c r="B878" s="76"/>
      <c r="C878" s="76"/>
      <c r="D878" s="77"/>
      <c r="E878" s="77"/>
      <c r="F878" s="77"/>
      <c r="G878" s="77"/>
      <c r="H878" s="77"/>
    </row>
    <row r="879" spans="1:8" ht="12.75">
      <c r="A879" s="75"/>
      <c r="B879" s="76"/>
      <c r="C879" s="76"/>
      <c r="D879" s="77"/>
      <c r="E879" s="77"/>
      <c r="F879" s="77"/>
      <c r="G879" s="77"/>
      <c r="H879" s="77"/>
    </row>
    <row r="880" spans="1:8" ht="12.75">
      <c r="A880" s="75"/>
      <c r="B880" s="76"/>
      <c r="C880" s="76"/>
      <c r="D880" s="77"/>
      <c r="E880" s="77"/>
      <c r="F880" s="77"/>
      <c r="G880" s="77"/>
      <c r="H880" s="77"/>
    </row>
    <row r="881" spans="1:8" ht="12.75">
      <c r="A881" s="75"/>
      <c r="B881" s="76"/>
      <c r="C881" s="76"/>
      <c r="D881" s="77"/>
      <c r="E881" s="77"/>
      <c r="F881" s="77"/>
      <c r="G881" s="77"/>
      <c r="H881" s="77"/>
    </row>
    <row r="882" spans="1:8" ht="12.75">
      <c r="A882" s="75"/>
      <c r="B882" s="76"/>
      <c r="C882" s="76"/>
      <c r="D882" s="77"/>
      <c r="E882" s="77"/>
      <c r="F882" s="77"/>
      <c r="G882" s="77"/>
      <c r="H882" s="77"/>
    </row>
    <row r="883" spans="1:8" ht="12.75">
      <c r="A883" s="75"/>
      <c r="B883" s="76"/>
      <c r="C883" s="76"/>
      <c r="D883" s="77"/>
      <c r="E883" s="77"/>
      <c r="F883" s="77"/>
      <c r="G883" s="77"/>
      <c r="H883" s="77"/>
    </row>
    <row r="884" spans="1:8" ht="12.75">
      <c r="A884" s="75"/>
      <c r="B884" s="76"/>
      <c r="C884" s="76"/>
      <c r="D884" s="77"/>
      <c r="E884" s="77"/>
      <c r="F884" s="77"/>
      <c r="G884" s="77"/>
      <c r="H884" s="77"/>
    </row>
    <row r="885" spans="1:8" ht="12.75">
      <c r="A885" s="75"/>
      <c r="B885" s="76"/>
      <c r="C885" s="76"/>
      <c r="D885" s="77"/>
      <c r="E885" s="77"/>
      <c r="F885" s="77"/>
      <c r="G885" s="77"/>
      <c r="H885" s="77"/>
    </row>
    <row r="886" spans="1:8" ht="12.75">
      <c r="A886" s="75"/>
      <c r="B886" s="76"/>
      <c r="C886" s="76"/>
      <c r="D886" s="77"/>
      <c r="E886" s="77"/>
      <c r="F886" s="77"/>
      <c r="G886" s="77"/>
      <c r="H886" s="77"/>
    </row>
    <row r="887" spans="1:8" ht="12.75">
      <c r="A887" s="75"/>
      <c r="B887" s="76"/>
      <c r="C887" s="76"/>
      <c r="D887" s="77"/>
      <c r="E887" s="77"/>
      <c r="F887" s="77"/>
      <c r="G887" s="77"/>
      <c r="H887" s="77"/>
    </row>
    <row r="888" spans="1:8" ht="12.75">
      <c r="A888" s="75"/>
      <c r="B888" s="76"/>
      <c r="C888" s="76"/>
      <c r="D888" s="77"/>
      <c r="E888" s="77"/>
      <c r="F888" s="77"/>
      <c r="G888" s="77"/>
      <c r="H888" s="77"/>
    </row>
    <row r="889" spans="1:8" ht="12.75">
      <c r="A889" s="75"/>
      <c r="B889" s="76"/>
      <c r="C889" s="76"/>
      <c r="D889" s="77"/>
      <c r="E889" s="77"/>
      <c r="F889" s="77"/>
      <c r="G889" s="77"/>
      <c r="H889" s="77"/>
    </row>
    <row r="890" spans="1:8" ht="12.75">
      <c r="A890" s="75"/>
      <c r="B890" s="76"/>
      <c r="C890" s="76"/>
      <c r="D890" s="77"/>
      <c r="E890" s="77"/>
      <c r="F890" s="77"/>
      <c r="G890" s="77"/>
      <c r="H890" s="77"/>
    </row>
    <row r="891" spans="1:8" ht="12.75">
      <c r="A891" s="75"/>
      <c r="B891" s="76"/>
      <c r="C891" s="76"/>
      <c r="D891" s="77"/>
      <c r="E891" s="77"/>
      <c r="F891" s="77"/>
      <c r="G891" s="77"/>
      <c r="H891" s="77"/>
    </row>
    <row r="892" spans="1:8" ht="12.75">
      <c r="A892" s="75"/>
      <c r="B892" s="76"/>
      <c r="C892" s="76"/>
      <c r="D892" s="77"/>
      <c r="E892" s="77"/>
      <c r="F892" s="77"/>
      <c r="G892" s="77"/>
      <c r="H892" s="77"/>
    </row>
    <row r="893" spans="1:8" ht="12.75">
      <c r="A893" s="75"/>
      <c r="B893" s="76"/>
      <c r="C893" s="76"/>
      <c r="D893" s="77"/>
      <c r="E893" s="77"/>
      <c r="F893" s="77"/>
      <c r="G893" s="77"/>
      <c r="H893" s="77"/>
    </row>
    <row r="894" spans="1:8" ht="12.75">
      <c r="A894" s="75"/>
      <c r="B894" s="76"/>
      <c r="C894" s="76"/>
      <c r="D894" s="77"/>
      <c r="E894" s="77"/>
      <c r="F894" s="77"/>
      <c r="G894" s="77"/>
      <c r="H894" s="77"/>
    </row>
    <row r="895" spans="1:8" ht="12.75">
      <c r="A895" s="75"/>
      <c r="B895" s="76"/>
      <c r="C895" s="76"/>
      <c r="D895" s="77"/>
      <c r="E895" s="77"/>
      <c r="F895" s="77"/>
      <c r="G895" s="77"/>
      <c r="H895" s="77"/>
    </row>
    <row r="896" spans="1:8" ht="12.75">
      <c r="A896" s="75"/>
      <c r="B896" s="76"/>
      <c r="C896" s="76"/>
      <c r="D896" s="77"/>
      <c r="E896" s="77"/>
      <c r="F896" s="77"/>
      <c r="G896" s="77"/>
      <c r="H896" s="77"/>
    </row>
    <row r="897" spans="1:8" ht="12.75">
      <c r="A897" s="75"/>
      <c r="B897" s="76"/>
      <c r="C897" s="76"/>
      <c r="D897" s="77"/>
      <c r="E897" s="77"/>
      <c r="F897" s="77"/>
      <c r="G897" s="77"/>
      <c r="H897" s="77"/>
    </row>
    <row r="898" spans="1:8" ht="12.75">
      <c r="A898" s="75"/>
      <c r="B898" s="76"/>
      <c r="C898" s="76"/>
      <c r="D898" s="77"/>
      <c r="E898" s="77"/>
      <c r="F898" s="77"/>
      <c r="G898" s="77"/>
      <c r="H898" s="77"/>
    </row>
    <row r="899" spans="1:8" ht="12.75">
      <c r="A899" s="75"/>
      <c r="B899" s="76"/>
      <c r="C899" s="76"/>
      <c r="D899" s="77"/>
      <c r="E899" s="77"/>
      <c r="F899" s="77"/>
      <c r="G899" s="77"/>
      <c r="H899" s="77"/>
    </row>
    <row r="900" spans="1:8" ht="12.75">
      <c r="A900" s="75"/>
      <c r="B900" s="76"/>
      <c r="C900" s="76"/>
      <c r="D900" s="77"/>
      <c r="E900" s="77"/>
      <c r="F900" s="77"/>
      <c r="G900" s="77"/>
      <c r="H900" s="77"/>
    </row>
    <row r="901" spans="1:8" ht="12.75">
      <c r="A901" s="75"/>
      <c r="B901" s="76"/>
      <c r="C901" s="76"/>
      <c r="D901" s="77"/>
      <c r="E901" s="77"/>
      <c r="F901" s="77"/>
      <c r="G901" s="77"/>
      <c r="H901" s="77"/>
    </row>
    <row r="902" spans="1:8" ht="12.75">
      <c r="A902" s="75"/>
      <c r="B902" s="76"/>
      <c r="C902" s="76"/>
      <c r="D902" s="77"/>
      <c r="E902" s="77"/>
      <c r="F902" s="77"/>
      <c r="G902" s="77"/>
      <c r="H902" s="77"/>
    </row>
    <row r="903" spans="1:8" ht="12.75">
      <c r="A903" s="75"/>
      <c r="B903" s="76"/>
      <c r="C903" s="76"/>
      <c r="D903" s="77"/>
      <c r="E903" s="77"/>
      <c r="F903" s="77"/>
      <c r="G903" s="77"/>
      <c r="H903" s="77"/>
    </row>
    <row r="904" spans="1:8" ht="12.75">
      <c r="A904" s="75"/>
      <c r="B904" s="76"/>
      <c r="C904" s="76"/>
      <c r="D904" s="77"/>
      <c r="E904" s="77"/>
      <c r="F904" s="77"/>
      <c r="G904" s="77"/>
      <c r="H904" s="77"/>
    </row>
    <row r="905" spans="1:8" ht="12.75">
      <c r="A905" s="75"/>
      <c r="B905" s="76"/>
      <c r="C905" s="76"/>
      <c r="D905" s="77"/>
      <c r="E905" s="77"/>
      <c r="F905" s="77"/>
      <c r="G905" s="77"/>
      <c r="H905" s="77"/>
    </row>
    <row r="906" spans="1:8" ht="12.75">
      <c r="A906" s="75"/>
      <c r="B906" s="76"/>
      <c r="C906" s="76"/>
      <c r="D906" s="77"/>
      <c r="E906" s="77"/>
      <c r="F906" s="77"/>
      <c r="G906" s="77"/>
      <c r="H906" s="77"/>
    </row>
    <row r="907" spans="1:8" ht="12.75">
      <c r="A907" s="75"/>
      <c r="B907" s="76"/>
      <c r="C907" s="76"/>
      <c r="D907" s="77"/>
      <c r="E907" s="77"/>
      <c r="F907" s="77"/>
      <c r="G907" s="77"/>
      <c r="H907" s="77"/>
    </row>
    <row r="908" spans="1:8" ht="12.75">
      <c r="A908" s="75"/>
      <c r="B908" s="76"/>
      <c r="C908" s="76"/>
      <c r="D908" s="77"/>
      <c r="E908" s="77"/>
      <c r="F908" s="77"/>
      <c r="G908" s="77"/>
      <c r="H908" s="77"/>
    </row>
    <row r="909" spans="1:8" ht="12.75">
      <c r="A909" s="75"/>
      <c r="B909" s="76"/>
      <c r="C909" s="76"/>
      <c r="D909" s="77"/>
      <c r="E909" s="77"/>
      <c r="F909" s="77"/>
      <c r="G909" s="77"/>
      <c r="H909" s="77"/>
    </row>
    <row r="910" spans="1:8" ht="12.75">
      <c r="A910" s="75"/>
      <c r="B910" s="76"/>
      <c r="C910" s="76"/>
      <c r="D910" s="77"/>
      <c r="E910" s="77"/>
      <c r="F910" s="77"/>
      <c r="G910" s="77"/>
      <c r="H910" s="77"/>
    </row>
    <row r="911" spans="1:8" ht="12.75">
      <c r="A911" s="75"/>
      <c r="B911" s="76"/>
      <c r="C911" s="76"/>
      <c r="D911" s="77"/>
      <c r="E911" s="77"/>
      <c r="F911" s="77"/>
      <c r="G911" s="77"/>
      <c r="H911" s="77"/>
    </row>
    <row r="912" spans="1:8" ht="12.75">
      <c r="A912" s="75"/>
      <c r="B912" s="76"/>
      <c r="C912" s="76"/>
      <c r="D912" s="77"/>
      <c r="E912" s="77"/>
      <c r="F912" s="77"/>
      <c r="G912" s="77"/>
      <c r="H912" s="77"/>
    </row>
    <row r="913" spans="1:8" ht="12.75">
      <c r="A913" s="75"/>
      <c r="B913" s="76"/>
      <c r="C913" s="76"/>
      <c r="D913" s="77"/>
      <c r="E913" s="77"/>
      <c r="F913" s="77"/>
      <c r="G913" s="77"/>
      <c r="H913" s="77"/>
    </row>
    <row r="914" spans="1:8" ht="12.75">
      <c r="A914" s="75"/>
      <c r="B914" s="76"/>
      <c r="C914" s="76"/>
      <c r="D914" s="77"/>
      <c r="E914" s="77"/>
      <c r="F914" s="77"/>
      <c r="G914" s="77"/>
      <c r="H914" s="77"/>
    </row>
    <row r="915" spans="1:8" ht="12.75">
      <c r="A915" s="75"/>
      <c r="B915" s="76"/>
      <c r="C915" s="76"/>
      <c r="D915" s="77"/>
      <c r="E915" s="77"/>
      <c r="F915" s="77"/>
      <c r="G915" s="77"/>
      <c r="H915" s="77"/>
    </row>
    <row r="916" spans="1:8" ht="12.75">
      <c r="A916" s="75"/>
      <c r="B916" s="76"/>
      <c r="C916" s="76"/>
      <c r="D916" s="77"/>
      <c r="E916" s="77"/>
      <c r="F916" s="77"/>
      <c r="G916" s="77"/>
      <c r="H916" s="77"/>
    </row>
    <row r="917" spans="1:8" ht="12.75">
      <c r="A917" s="75"/>
      <c r="B917" s="76"/>
      <c r="C917" s="76"/>
      <c r="D917" s="77"/>
      <c r="E917" s="77"/>
      <c r="F917" s="77"/>
      <c r="G917" s="77"/>
      <c r="H917" s="77"/>
    </row>
    <row r="918" spans="1:8" ht="12.75">
      <c r="A918" s="75"/>
      <c r="B918" s="76"/>
      <c r="C918" s="76"/>
      <c r="D918" s="77"/>
      <c r="E918" s="77"/>
      <c r="F918" s="77"/>
      <c r="G918" s="77"/>
      <c r="H918" s="77"/>
    </row>
    <row r="919" spans="1:8" ht="12.75">
      <c r="A919" s="75"/>
      <c r="B919" s="76"/>
      <c r="C919" s="76"/>
      <c r="D919" s="77"/>
      <c r="E919" s="77"/>
      <c r="F919" s="77"/>
      <c r="G919" s="77"/>
      <c r="H919" s="77"/>
    </row>
    <row r="920" spans="1:8" ht="12.75">
      <c r="A920" s="75"/>
      <c r="B920" s="76"/>
      <c r="C920" s="76"/>
      <c r="D920" s="77"/>
      <c r="E920" s="77"/>
      <c r="F920" s="77"/>
      <c r="G920" s="77"/>
      <c r="H920" s="77"/>
    </row>
    <row r="921" spans="1:8" ht="12.75">
      <c r="A921" s="75"/>
      <c r="B921" s="76"/>
      <c r="C921" s="76"/>
      <c r="D921" s="77"/>
      <c r="E921" s="77"/>
      <c r="F921" s="77"/>
      <c r="G921" s="77"/>
      <c r="H921" s="77"/>
    </row>
    <row r="922" spans="1:8" ht="12.75">
      <c r="A922" s="75"/>
      <c r="B922" s="76"/>
      <c r="C922" s="76"/>
      <c r="D922" s="77"/>
      <c r="E922" s="77"/>
      <c r="F922" s="77"/>
      <c r="G922" s="77"/>
      <c r="H922" s="77"/>
    </row>
    <row r="923" spans="1:8" ht="12.75">
      <c r="A923" s="75"/>
      <c r="B923" s="76"/>
      <c r="C923" s="76"/>
      <c r="D923" s="77"/>
      <c r="E923" s="77"/>
      <c r="F923" s="77"/>
      <c r="G923" s="77"/>
      <c r="H923" s="77"/>
    </row>
    <row r="924" spans="1:8" ht="12.75">
      <c r="A924" s="75"/>
      <c r="B924" s="76"/>
      <c r="C924" s="76"/>
      <c r="D924" s="77"/>
      <c r="E924" s="77"/>
      <c r="F924" s="77"/>
      <c r="G924" s="77"/>
      <c r="H924" s="77"/>
    </row>
    <row r="925" spans="1:8" ht="12.75">
      <c r="A925" s="75"/>
      <c r="B925" s="76"/>
      <c r="C925" s="76"/>
      <c r="D925" s="77"/>
      <c r="E925" s="77"/>
      <c r="F925" s="77"/>
      <c r="G925" s="77"/>
      <c r="H925" s="77"/>
    </row>
    <row r="926" spans="1:8" ht="12.75">
      <c r="A926" s="75"/>
      <c r="B926" s="76"/>
      <c r="C926" s="76"/>
      <c r="D926" s="77"/>
      <c r="E926" s="77"/>
      <c r="F926" s="77"/>
      <c r="G926" s="77"/>
      <c r="H926" s="77"/>
    </row>
    <row r="927" spans="1:8" ht="12.75">
      <c r="A927" s="75"/>
      <c r="B927" s="76"/>
      <c r="C927" s="76"/>
      <c r="D927" s="77"/>
      <c r="E927" s="77"/>
      <c r="F927" s="77"/>
      <c r="G927" s="77"/>
      <c r="H927" s="77"/>
    </row>
    <row r="928" spans="1:8" ht="12.75">
      <c r="A928" s="75"/>
      <c r="B928" s="76"/>
      <c r="C928" s="76"/>
      <c r="D928" s="77"/>
      <c r="E928" s="77"/>
      <c r="F928" s="77"/>
      <c r="G928" s="77"/>
      <c r="H928" s="77"/>
    </row>
    <row r="929" spans="1:8" ht="12.75">
      <c r="A929" s="75"/>
      <c r="B929" s="76"/>
      <c r="C929" s="76"/>
      <c r="D929" s="77"/>
      <c r="E929" s="77"/>
      <c r="F929" s="77"/>
      <c r="G929" s="77"/>
      <c r="H929" s="77"/>
    </row>
    <row r="930" spans="1:8" ht="12.75">
      <c r="A930" s="75"/>
      <c r="B930" s="76"/>
      <c r="C930" s="76"/>
      <c r="D930" s="77"/>
      <c r="E930" s="77"/>
      <c r="F930" s="77"/>
      <c r="G930" s="77"/>
      <c r="H930" s="77"/>
    </row>
    <row r="931" spans="1:8" ht="12.75">
      <c r="A931" s="75"/>
      <c r="B931" s="76"/>
      <c r="C931" s="76"/>
      <c r="D931" s="77"/>
      <c r="E931" s="77"/>
      <c r="F931" s="77"/>
      <c r="G931" s="77"/>
      <c r="H931" s="77"/>
    </row>
    <row r="932" spans="1:8" ht="12.75">
      <c r="A932" s="75"/>
      <c r="B932" s="76"/>
      <c r="C932" s="76"/>
      <c r="D932" s="77"/>
      <c r="E932" s="77"/>
      <c r="F932" s="77"/>
      <c r="G932" s="77"/>
      <c r="H932" s="77"/>
    </row>
    <row r="933" spans="1:8" ht="12.75">
      <c r="A933" s="75"/>
      <c r="B933" s="76"/>
      <c r="C933" s="76"/>
      <c r="D933" s="77"/>
      <c r="E933" s="77"/>
      <c r="F933" s="77"/>
      <c r="G933" s="77"/>
      <c r="H933" s="77"/>
    </row>
    <row r="934" spans="1:8" ht="12.75">
      <c r="A934" s="75"/>
      <c r="B934" s="76"/>
      <c r="C934" s="76"/>
      <c r="D934" s="77"/>
      <c r="E934" s="77"/>
      <c r="F934" s="77"/>
      <c r="G934" s="77"/>
      <c r="H934" s="77"/>
    </row>
    <row r="935" spans="1:8" ht="12.75">
      <c r="A935" s="75"/>
      <c r="B935" s="76"/>
      <c r="C935" s="76"/>
      <c r="D935" s="77"/>
      <c r="E935" s="77"/>
      <c r="F935" s="77"/>
      <c r="G935" s="77"/>
      <c r="H935" s="77"/>
    </row>
    <row r="936" spans="1:8" ht="12.75">
      <c r="A936" s="75"/>
      <c r="B936" s="76"/>
      <c r="C936" s="76"/>
      <c r="D936" s="77"/>
      <c r="E936" s="77"/>
      <c r="F936" s="77"/>
      <c r="G936" s="77"/>
      <c r="H936" s="77"/>
    </row>
    <row r="937" spans="1:8" ht="12.75">
      <c r="A937" s="75"/>
      <c r="B937" s="76"/>
      <c r="C937" s="76"/>
      <c r="D937" s="77"/>
      <c r="E937" s="77"/>
      <c r="F937" s="77"/>
      <c r="G937" s="77"/>
      <c r="H937" s="77"/>
    </row>
    <row r="938" spans="1:8" ht="12.75">
      <c r="A938" s="75"/>
      <c r="B938" s="76"/>
      <c r="C938" s="76"/>
      <c r="D938" s="77"/>
      <c r="E938" s="77"/>
      <c r="F938" s="77"/>
      <c r="G938" s="77"/>
      <c r="H938" s="77"/>
    </row>
    <row r="939" spans="1:8" ht="12.75">
      <c r="A939" s="75"/>
      <c r="B939" s="76"/>
      <c r="C939" s="76"/>
      <c r="D939" s="77"/>
      <c r="E939" s="77"/>
      <c r="F939" s="77"/>
      <c r="G939" s="77"/>
      <c r="H939" s="77"/>
    </row>
    <row r="940" spans="1:8" ht="12.75">
      <c r="A940" s="75"/>
      <c r="B940" s="76"/>
      <c r="C940" s="76"/>
      <c r="D940" s="77"/>
      <c r="E940" s="77"/>
      <c r="F940" s="77"/>
      <c r="G940" s="77"/>
      <c r="H940" s="77"/>
    </row>
    <row r="941" spans="1:8" ht="12.75">
      <c r="A941" s="75"/>
      <c r="B941" s="76"/>
      <c r="C941" s="76"/>
      <c r="D941" s="77"/>
      <c r="E941" s="77"/>
      <c r="F941" s="77"/>
      <c r="G941" s="77"/>
      <c r="H941" s="77"/>
    </row>
    <row r="942" spans="1:8" ht="12.75">
      <c r="A942" s="75"/>
      <c r="B942" s="76"/>
      <c r="C942" s="76"/>
      <c r="D942" s="77"/>
      <c r="E942" s="77"/>
      <c r="F942" s="77"/>
      <c r="G942" s="77"/>
      <c r="H942" s="77"/>
    </row>
    <row r="943" spans="1:8" ht="12.75">
      <c r="A943" s="75"/>
      <c r="B943" s="76"/>
      <c r="C943" s="76"/>
      <c r="D943" s="77"/>
      <c r="E943" s="77"/>
      <c r="F943" s="77"/>
      <c r="G943" s="77"/>
      <c r="H943" s="77"/>
    </row>
    <row r="944" spans="1:8" ht="12.75">
      <c r="A944" s="75"/>
      <c r="B944" s="76"/>
      <c r="C944" s="76"/>
      <c r="D944" s="77"/>
      <c r="E944" s="77"/>
      <c r="F944" s="77"/>
      <c r="G944" s="77"/>
      <c r="H944" s="77"/>
    </row>
    <row r="945" spans="1:8" ht="12.75">
      <c r="A945" s="75"/>
      <c r="B945" s="76"/>
      <c r="C945" s="76"/>
      <c r="D945" s="77"/>
      <c r="E945" s="77"/>
      <c r="F945" s="77"/>
      <c r="G945" s="77"/>
      <c r="H945" s="77"/>
    </row>
    <row r="946" spans="1:8" ht="12.75">
      <c r="A946" s="75"/>
      <c r="B946" s="76"/>
      <c r="C946" s="76"/>
      <c r="D946" s="77"/>
      <c r="E946" s="77"/>
      <c r="F946" s="77"/>
      <c r="G946" s="77"/>
      <c r="H946" s="77"/>
    </row>
    <row r="947" spans="1:8" ht="12.75">
      <c r="A947" s="75"/>
      <c r="B947" s="76"/>
      <c r="C947" s="76"/>
      <c r="D947" s="77"/>
      <c r="E947" s="77"/>
      <c r="F947" s="77"/>
      <c r="G947" s="77"/>
      <c r="H947" s="77"/>
    </row>
    <row r="948" spans="1:8" ht="12.75">
      <c r="A948" s="75"/>
      <c r="B948" s="76"/>
      <c r="C948" s="76"/>
      <c r="D948" s="77"/>
      <c r="E948" s="77"/>
      <c r="F948" s="77"/>
      <c r="G948" s="77"/>
      <c r="H948" s="77"/>
    </row>
    <row r="949" spans="1:8" ht="12.75">
      <c r="A949" s="75"/>
      <c r="B949" s="76"/>
      <c r="C949" s="76"/>
      <c r="D949" s="77"/>
      <c r="E949" s="77"/>
      <c r="F949" s="77"/>
      <c r="G949" s="77"/>
      <c r="H949" s="77"/>
    </row>
    <row r="950" spans="1:8" ht="12.75">
      <c r="A950" s="75"/>
      <c r="B950" s="76"/>
      <c r="C950" s="76"/>
      <c r="D950" s="77"/>
      <c r="E950" s="77"/>
      <c r="F950" s="77"/>
      <c r="G950" s="77"/>
      <c r="H950" s="77"/>
    </row>
    <row r="951" spans="1:8" ht="12.75">
      <c r="A951" s="75"/>
      <c r="B951" s="76"/>
      <c r="C951" s="76"/>
      <c r="D951" s="77"/>
      <c r="E951" s="77"/>
      <c r="F951" s="77"/>
      <c r="G951" s="77"/>
      <c r="H951" s="77"/>
    </row>
    <row r="952" spans="1:8" ht="12.75">
      <c r="A952" s="75"/>
      <c r="B952" s="76"/>
      <c r="C952" s="76"/>
      <c r="D952" s="77"/>
      <c r="E952" s="77"/>
      <c r="F952" s="77"/>
      <c r="G952" s="77"/>
      <c r="H952" s="77"/>
    </row>
    <row r="953" spans="1:8" ht="12.75">
      <c r="A953" s="75"/>
      <c r="B953" s="76"/>
      <c r="C953" s="76"/>
      <c r="D953" s="77"/>
      <c r="E953" s="77"/>
      <c r="F953" s="77"/>
      <c r="G953" s="77"/>
      <c r="H953" s="77"/>
    </row>
    <row r="954" spans="1:8" ht="12.75">
      <c r="A954" s="75"/>
      <c r="B954" s="76"/>
      <c r="C954" s="76"/>
      <c r="D954" s="77"/>
      <c r="E954" s="77"/>
      <c r="F954" s="77"/>
      <c r="G954" s="77"/>
      <c r="H954" s="77"/>
    </row>
    <row r="955" spans="1:8" ht="12.75">
      <c r="A955" s="75"/>
      <c r="B955" s="76"/>
      <c r="C955" s="76"/>
      <c r="D955" s="77"/>
      <c r="E955" s="77"/>
      <c r="F955" s="77"/>
      <c r="G955" s="77"/>
      <c r="H955" s="77"/>
    </row>
    <row r="956" spans="1:8" ht="12.75">
      <c r="A956" s="75"/>
      <c r="B956" s="76"/>
      <c r="C956" s="76"/>
      <c r="D956" s="77"/>
      <c r="E956" s="77"/>
      <c r="F956" s="77"/>
      <c r="G956" s="77"/>
      <c r="H956" s="77"/>
    </row>
    <row r="957" spans="1:8" ht="12.75">
      <c r="A957" s="75"/>
      <c r="B957" s="76"/>
      <c r="C957" s="76"/>
      <c r="D957" s="77"/>
      <c r="E957" s="77"/>
      <c r="F957" s="77"/>
      <c r="G957" s="77"/>
      <c r="H957" s="77"/>
    </row>
    <row r="958" spans="1:8" ht="12.75">
      <c r="A958" s="75"/>
      <c r="B958" s="76"/>
      <c r="C958" s="76"/>
      <c r="D958" s="77"/>
      <c r="E958" s="77"/>
      <c r="F958" s="77"/>
      <c r="G958" s="77"/>
      <c r="H958" s="77"/>
    </row>
    <row r="959" spans="1:8" ht="12.75">
      <c r="A959" s="75"/>
      <c r="B959" s="76"/>
      <c r="C959" s="76"/>
      <c r="D959" s="77"/>
      <c r="E959" s="77"/>
      <c r="F959" s="77"/>
      <c r="G959" s="77"/>
      <c r="H959" s="77"/>
    </row>
    <row r="960" spans="1:8" ht="12.75">
      <c r="A960" s="75"/>
      <c r="B960" s="76"/>
      <c r="C960" s="76"/>
      <c r="D960" s="77"/>
      <c r="E960" s="77"/>
      <c r="F960" s="77"/>
      <c r="G960" s="77"/>
      <c r="H960" s="77"/>
    </row>
    <row r="961" spans="1:8" ht="12.75">
      <c r="A961" s="75"/>
      <c r="B961" s="76"/>
      <c r="C961" s="76"/>
      <c r="D961" s="77"/>
      <c r="E961" s="77"/>
      <c r="F961" s="77"/>
      <c r="G961" s="77"/>
      <c r="H961" s="77"/>
    </row>
    <row r="962" spans="1:8" ht="12.75">
      <c r="A962" s="75"/>
      <c r="B962" s="76"/>
      <c r="C962" s="76"/>
      <c r="D962" s="77"/>
      <c r="E962" s="77"/>
      <c r="F962" s="77"/>
      <c r="G962" s="77"/>
      <c r="H962" s="77"/>
    </row>
    <row r="963" spans="1:8" ht="12.75">
      <c r="A963" s="75"/>
      <c r="B963" s="76"/>
      <c r="C963" s="76"/>
      <c r="D963" s="77"/>
      <c r="E963" s="77"/>
      <c r="F963" s="77"/>
      <c r="G963" s="77"/>
      <c r="H963" s="77"/>
    </row>
    <row r="964" spans="1:8" ht="12.75">
      <c r="A964" s="75"/>
      <c r="B964" s="76"/>
      <c r="C964" s="76"/>
      <c r="D964" s="77"/>
      <c r="E964" s="77"/>
      <c r="F964" s="77"/>
      <c r="G964" s="77"/>
      <c r="H964" s="77"/>
    </row>
    <row r="965" spans="1:8" ht="12.75">
      <c r="A965" s="75"/>
      <c r="B965" s="76"/>
      <c r="C965" s="76"/>
      <c r="D965" s="77"/>
      <c r="E965" s="77"/>
      <c r="F965" s="77"/>
      <c r="G965" s="77"/>
      <c r="H965" s="77"/>
    </row>
    <row r="966" spans="1:8" ht="12.75">
      <c r="A966" s="75"/>
      <c r="B966" s="76"/>
      <c r="C966" s="76"/>
      <c r="D966" s="77"/>
      <c r="E966" s="77"/>
      <c r="F966" s="77"/>
      <c r="G966" s="77"/>
      <c r="H966" s="77"/>
    </row>
    <row r="967" spans="1:8" ht="12.75">
      <c r="A967" s="75"/>
      <c r="B967" s="76"/>
      <c r="C967" s="76"/>
      <c r="D967" s="77"/>
      <c r="E967" s="77"/>
      <c r="F967" s="77"/>
      <c r="G967" s="77"/>
      <c r="H967" s="77"/>
    </row>
    <row r="968" spans="1:8" ht="12.75">
      <c r="A968" s="75"/>
      <c r="B968" s="76"/>
      <c r="C968" s="76"/>
      <c r="D968" s="77"/>
      <c r="E968" s="77"/>
      <c r="F968" s="77"/>
      <c r="G968" s="77"/>
      <c r="H968" s="77"/>
    </row>
    <row r="969" spans="1:8" ht="12.75">
      <c r="A969" s="75"/>
      <c r="B969" s="76"/>
      <c r="C969" s="76"/>
      <c r="D969" s="77"/>
      <c r="E969" s="77"/>
      <c r="F969" s="77"/>
      <c r="G969" s="77"/>
      <c r="H969" s="77"/>
    </row>
    <row r="970" spans="1:8" ht="12.75">
      <c r="A970" s="75"/>
      <c r="B970" s="76"/>
      <c r="C970" s="76"/>
      <c r="D970" s="77"/>
      <c r="E970" s="77"/>
      <c r="F970" s="77"/>
      <c r="G970" s="77"/>
      <c r="H970" s="77"/>
    </row>
    <row r="971" spans="1:8" ht="12.75">
      <c r="A971" s="75"/>
      <c r="B971" s="76"/>
      <c r="C971" s="76"/>
      <c r="D971" s="77"/>
      <c r="E971" s="77"/>
      <c r="F971" s="77"/>
      <c r="G971" s="77"/>
      <c r="H971" s="77"/>
    </row>
    <row r="972" spans="1:8" ht="12.75">
      <c r="A972" s="75"/>
      <c r="B972" s="76"/>
      <c r="C972" s="76"/>
      <c r="D972" s="77"/>
      <c r="E972" s="77"/>
      <c r="F972" s="77"/>
      <c r="G972" s="77"/>
      <c r="H972" s="77"/>
    </row>
    <row r="973" spans="1:8" ht="12.75">
      <c r="A973" s="75"/>
      <c r="B973" s="76"/>
      <c r="C973" s="76"/>
      <c r="D973" s="77"/>
      <c r="E973" s="77"/>
      <c r="F973" s="77"/>
      <c r="G973" s="77"/>
      <c r="H973" s="77"/>
    </row>
    <row r="974" spans="1:8" ht="12.75">
      <c r="A974" s="75"/>
      <c r="B974" s="76"/>
      <c r="C974" s="76"/>
      <c r="D974" s="77"/>
      <c r="E974" s="77"/>
      <c r="F974" s="77"/>
      <c r="G974" s="77"/>
      <c r="H974" s="77"/>
    </row>
    <row r="975" spans="1:8" ht="12.75">
      <c r="A975" s="75"/>
      <c r="B975" s="76"/>
      <c r="C975" s="76"/>
      <c r="D975" s="77"/>
      <c r="E975" s="77"/>
      <c r="F975" s="77"/>
      <c r="G975" s="77"/>
      <c r="H975" s="77"/>
    </row>
    <row r="976" spans="1:8" ht="12.75">
      <c r="A976" s="75"/>
      <c r="B976" s="76"/>
      <c r="C976" s="76"/>
      <c r="D976" s="77"/>
      <c r="E976" s="77"/>
      <c r="F976" s="77"/>
      <c r="G976" s="77"/>
      <c r="H976" s="77"/>
    </row>
    <row r="977" spans="1:8" ht="12.75">
      <c r="A977" s="75"/>
      <c r="B977" s="76"/>
      <c r="C977" s="76"/>
      <c r="D977" s="77"/>
      <c r="E977" s="77"/>
      <c r="F977" s="77"/>
      <c r="G977" s="77"/>
      <c r="H977" s="77"/>
    </row>
    <row r="978" spans="1:8" ht="12.75">
      <c r="A978" s="75"/>
      <c r="B978" s="76"/>
      <c r="C978" s="76"/>
      <c r="D978" s="77"/>
      <c r="E978" s="77"/>
      <c r="F978" s="77"/>
      <c r="G978" s="77"/>
      <c r="H978" s="77"/>
    </row>
    <row r="979" spans="1:8" ht="12.75">
      <c r="A979" s="75"/>
      <c r="B979" s="76"/>
      <c r="C979" s="76"/>
      <c r="D979" s="77"/>
      <c r="E979" s="77"/>
      <c r="F979" s="77"/>
      <c r="G979" s="77"/>
      <c r="H979" s="77"/>
    </row>
    <row r="980" spans="1:8" ht="12.75">
      <c r="A980" s="75"/>
      <c r="B980" s="76"/>
      <c r="C980" s="76"/>
      <c r="D980" s="77"/>
      <c r="E980" s="77"/>
      <c r="F980" s="77"/>
      <c r="G980" s="77"/>
      <c r="H980" s="77"/>
    </row>
    <row r="981" spans="1:8" ht="12.75">
      <c r="A981" s="75"/>
      <c r="B981" s="76"/>
      <c r="C981" s="76"/>
      <c r="D981" s="77"/>
      <c r="E981" s="77"/>
      <c r="F981" s="77"/>
      <c r="G981" s="77"/>
      <c r="H981" s="77"/>
    </row>
    <row r="982" spans="1:8" ht="12.75">
      <c r="A982" s="75"/>
      <c r="B982" s="76"/>
      <c r="C982" s="76"/>
      <c r="D982" s="77"/>
      <c r="E982" s="77"/>
      <c r="F982" s="77"/>
      <c r="G982" s="77"/>
      <c r="H982" s="77"/>
    </row>
    <row r="983" spans="1:8" ht="12.75">
      <c r="A983" s="75"/>
      <c r="B983" s="76"/>
      <c r="C983" s="76"/>
      <c r="D983" s="77"/>
      <c r="E983" s="77"/>
      <c r="F983" s="77"/>
      <c r="G983" s="77"/>
      <c r="H983" s="77"/>
    </row>
    <row r="984" spans="1:8" ht="12.75">
      <c r="A984" s="75"/>
      <c r="B984" s="76"/>
      <c r="C984" s="76"/>
      <c r="D984" s="77"/>
      <c r="E984" s="77"/>
      <c r="F984" s="77"/>
      <c r="G984" s="77"/>
      <c r="H984" s="77"/>
    </row>
    <row r="985" spans="1:8" ht="12.75">
      <c r="A985" s="75"/>
      <c r="B985" s="76"/>
      <c r="C985" s="76"/>
      <c r="D985" s="77"/>
      <c r="E985" s="77"/>
      <c r="F985" s="77"/>
      <c r="G985" s="77"/>
      <c r="H985" s="77"/>
    </row>
    <row r="986" spans="1:8" ht="12.75">
      <c r="A986" s="75"/>
      <c r="B986" s="76"/>
      <c r="C986" s="76"/>
      <c r="D986" s="77"/>
      <c r="E986" s="77"/>
      <c r="F986" s="77"/>
      <c r="G986" s="77"/>
      <c r="H986" s="77"/>
    </row>
    <row r="987" spans="1:8" ht="12.75">
      <c r="A987" s="75"/>
      <c r="B987" s="76"/>
      <c r="C987" s="76"/>
      <c r="D987" s="77"/>
      <c r="E987" s="77"/>
      <c r="F987" s="77"/>
      <c r="G987" s="77"/>
      <c r="H987" s="77"/>
    </row>
    <row r="988" spans="1:8" ht="12.75">
      <c r="A988" s="75"/>
      <c r="B988" s="76"/>
      <c r="C988" s="76"/>
      <c r="D988" s="77"/>
      <c r="E988" s="77"/>
      <c r="F988" s="77"/>
      <c r="G988" s="77"/>
      <c r="H988" s="77"/>
    </row>
    <row r="989" spans="1:8" ht="12.75">
      <c r="A989" s="75"/>
      <c r="B989" s="76"/>
      <c r="C989" s="76"/>
      <c r="D989" s="77"/>
      <c r="E989" s="77"/>
      <c r="F989" s="77"/>
      <c r="G989" s="77"/>
      <c r="H989" s="77"/>
    </row>
    <row r="990" spans="1:8" ht="12.75">
      <c r="A990" s="75"/>
      <c r="B990" s="76"/>
      <c r="C990" s="76"/>
      <c r="D990" s="77"/>
      <c r="E990" s="77"/>
      <c r="F990" s="77"/>
      <c r="G990" s="77"/>
      <c r="H990" s="77"/>
    </row>
    <row r="991" spans="1:8" ht="12.75">
      <c r="A991" s="75"/>
      <c r="B991" s="76"/>
      <c r="C991" s="76"/>
      <c r="D991" s="77"/>
      <c r="E991" s="77"/>
      <c r="F991" s="77"/>
      <c r="G991" s="77"/>
      <c r="H991" s="77"/>
    </row>
    <row r="992" spans="1:8" ht="12.75">
      <c r="A992" s="75"/>
      <c r="B992" s="76"/>
      <c r="C992" s="76"/>
      <c r="D992" s="77"/>
      <c r="E992" s="77"/>
      <c r="F992" s="77"/>
      <c r="G992" s="77"/>
      <c r="H992" s="77"/>
    </row>
    <row r="993" spans="1:8" ht="12.75">
      <c r="A993" s="75"/>
      <c r="B993" s="76"/>
      <c r="C993" s="76"/>
      <c r="D993" s="77"/>
      <c r="E993" s="77"/>
      <c r="F993" s="77"/>
      <c r="G993" s="77"/>
      <c r="H993" s="77"/>
    </row>
    <row r="994" spans="1:8" ht="12.75">
      <c r="A994" s="75"/>
      <c r="B994" s="76"/>
      <c r="C994" s="76"/>
      <c r="D994" s="77"/>
      <c r="E994" s="77"/>
      <c r="F994" s="77"/>
      <c r="G994" s="77"/>
      <c r="H994" s="77"/>
    </row>
    <row r="995" spans="1:8" ht="12.75">
      <c r="A995" s="75"/>
      <c r="B995" s="76"/>
      <c r="C995" s="76"/>
      <c r="D995" s="77"/>
      <c r="E995" s="77"/>
      <c r="F995" s="77"/>
      <c r="G995" s="77"/>
      <c r="H995" s="77"/>
    </row>
    <row r="996" spans="1:8" ht="12.75">
      <c r="A996" s="75"/>
      <c r="B996" s="76"/>
      <c r="C996" s="76"/>
      <c r="D996" s="77"/>
      <c r="E996" s="77"/>
      <c r="F996" s="77"/>
      <c r="G996" s="77"/>
      <c r="H996" s="77"/>
    </row>
    <row r="997" spans="1:8" ht="12.75">
      <c r="A997" s="75"/>
      <c r="B997" s="76"/>
      <c r="C997" s="76"/>
      <c r="D997" s="77"/>
      <c r="E997" s="77"/>
      <c r="F997" s="77"/>
      <c r="G997" s="77"/>
      <c r="H997" s="77"/>
    </row>
    <row r="998" spans="1:8" ht="12.75">
      <c r="A998" s="75"/>
      <c r="B998" s="76"/>
      <c r="C998" s="76"/>
      <c r="D998" s="77"/>
      <c r="E998" s="77"/>
      <c r="F998" s="77"/>
      <c r="G998" s="77"/>
      <c r="H998" s="77"/>
    </row>
    <row r="999" spans="1:8" ht="12.75">
      <c r="A999" s="75"/>
      <c r="B999" s="76"/>
      <c r="C999" s="76"/>
      <c r="D999" s="77"/>
      <c r="E999" s="77"/>
      <c r="F999" s="77"/>
      <c r="G999" s="77"/>
      <c r="H999" s="77"/>
    </row>
    <row r="1000" spans="1:8" ht="12.75">
      <c r="A1000" s="75"/>
      <c r="B1000" s="76"/>
      <c r="C1000" s="76"/>
      <c r="D1000" s="77"/>
      <c r="E1000" s="77"/>
      <c r="F1000" s="77"/>
      <c r="G1000" s="77"/>
      <c r="H1000" s="77"/>
    </row>
    <row r="1001" spans="1:8" ht="12.75">
      <c r="A1001" s="75"/>
      <c r="B1001" s="76"/>
      <c r="C1001" s="76"/>
      <c r="D1001" s="77"/>
      <c r="E1001" s="77"/>
      <c r="F1001" s="77"/>
      <c r="G1001" s="77"/>
      <c r="H1001" s="77"/>
    </row>
    <row r="1002" spans="1:8" ht="12.75">
      <c r="A1002" s="75"/>
      <c r="B1002" s="76"/>
      <c r="C1002" s="76"/>
      <c r="D1002" s="77"/>
      <c r="E1002" s="77"/>
      <c r="F1002" s="77"/>
      <c r="G1002" s="77"/>
      <c r="H1002" s="77"/>
    </row>
    <row r="1003" spans="1:8" ht="12.75">
      <c r="A1003" s="75"/>
      <c r="B1003" s="76"/>
      <c r="C1003" s="76"/>
      <c r="D1003" s="77"/>
      <c r="E1003" s="77"/>
      <c r="F1003" s="77"/>
      <c r="G1003" s="77"/>
      <c r="H1003" s="77"/>
    </row>
    <row r="1004" spans="1:8" ht="12.75">
      <c r="A1004" s="75"/>
      <c r="B1004" s="76"/>
      <c r="C1004" s="76"/>
      <c r="D1004" s="77"/>
      <c r="E1004" s="77"/>
      <c r="F1004" s="77"/>
      <c r="G1004" s="77"/>
      <c r="H1004" s="77"/>
    </row>
    <row r="1005" spans="1:8" ht="12.75">
      <c r="A1005" s="75"/>
      <c r="B1005" s="76"/>
      <c r="C1005" s="76"/>
      <c r="D1005" s="77"/>
      <c r="E1005" s="77"/>
      <c r="F1005" s="77"/>
      <c r="G1005" s="77"/>
      <c r="H1005" s="77"/>
    </row>
    <row r="1006" spans="1:8" ht="12.75">
      <c r="A1006" s="75"/>
      <c r="B1006" s="76"/>
      <c r="C1006" s="76"/>
      <c r="D1006" s="77"/>
      <c r="E1006" s="77"/>
      <c r="F1006" s="77"/>
      <c r="G1006" s="77"/>
      <c r="H1006" s="77"/>
    </row>
    <row r="1007" spans="1:8" ht="12.75">
      <c r="A1007" s="75"/>
      <c r="B1007" s="76"/>
      <c r="C1007" s="76"/>
      <c r="D1007" s="77"/>
      <c r="E1007" s="77"/>
      <c r="F1007" s="77"/>
      <c r="G1007" s="77"/>
      <c r="H1007" s="77"/>
    </row>
    <row r="1008" spans="1:8" ht="12.75">
      <c r="A1008" s="75"/>
      <c r="B1008" s="76"/>
      <c r="C1008" s="76"/>
      <c r="D1008" s="77"/>
      <c r="E1008" s="77"/>
      <c r="F1008" s="77"/>
      <c r="G1008" s="77"/>
      <c r="H1008" s="77"/>
    </row>
    <row r="1009" spans="1:8" ht="12.75">
      <c r="A1009" s="75"/>
      <c r="B1009" s="76"/>
      <c r="C1009" s="76"/>
      <c r="D1009" s="77"/>
      <c r="E1009" s="77"/>
      <c r="F1009" s="77"/>
      <c r="G1009" s="77"/>
      <c r="H1009" s="77"/>
    </row>
    <row r="1010" spans="1:8" ht="12.75">
      <c r="A1010" s="75"/>
      <c r="B1010" s="76"/>
      <c r="C1010" s="76"/>
      <c r="D1010" s="77"/>
      <c r="E1010" s="77"/>
      <c r="F1010" s="77"/>
      <c r="G1010" s="77"/>
      <c r="H1010" s="77"/>
    </row>
    <row r="1011" spans="1:8" ht="12.75">
      <c r="A1011" s="75"/>
      <c r="B1011" s="76"/>
      <c r="C1011" s="76"/>
      <c r="D1011" s="77"/>
      <c r="E1011" s="77"/>
      <c r="F1011" s="77"/>
      <c r="G1011" s="77"/>
      <c r="H1011" s="77"/>
    </row>
    <row r="1012" spans="1:8" ht="12.75">
      <c r="A1012" s="75"/>
      <c r="B1012" s="76"/>
      <c r="C1012" s="76"/>
      <c r="D1012" s="77"/>
      <c r="E1012" s="77"/>
      <c r="F1012" s="77"/>
      <c r="G1012" s="77"/>
      <c r="H1012" s="77"/>
    </row>
    <row r="1013" spans="1:8" ht="12.75">
      <c r="A1013" s="75"/>
      <c r="B1013" s="76"/>
      <c r="C1013" s="76"/>
      <c r="D1013" s="77"/>
      <c r="E1013" s="77"/>
      <c r="F1013" s="77"/>
      <c r="G1013" s="77"/>
      <c r="H1013" s="77"/>
    </row>
    <row r="1014" spans="1:8" ht="12.75">
      <c r="A1014" s="75"/>
      <c r="B1014" s="76"/>
      <c r="C1014" s="76"/>
      <c r="D1014" s="77"/>
      <c r="E1014" s="77"/>
      <c r="F1014" s="77"/>
      <c r="G1014" s="77"/>
      <c r="H1014" s="77"/>
    </row>
    <row r="1015" spans="1:8" ht="12.75">
      <c r="A1015" s="75"/>
      <c r="B1015" s="76"/>
      <c r="C1015" s="76"/>
      <c r="D1015" s="77"/>
      <c r="E1015" s="77"/>
      <c r="F1015" s="77"/>
      <c r="G1015" s="77"/>
      <c r="H1015" s="77"/>
    </row>
    <row r="1016" spans="1:8" ht="12.75">
      <c r="A1016" s="75"/>
      <c r="B1016" s="76"/>
      <c r="C1016" s="76"/>
      <c r="D1016" s="77"/>
      <c r="E1016" s="77"/>
      <c r="F1016" s="77"/>
      <c r="G1016" s="77"/>
      <c r="H1016" s="77"/>
    </row>
    <row r="1017" spans="1:8" ht="12.75">
      <c r="A1017" s="75"/>
      <c r="B1017" s="76"/>
      <c r="C1017" s="76"/>
      <c r="D1017" s="77"/>
      <c r="E1017" s="77"/>
      <c r="F1017" s="77"/>
      <c r="G1017" s="77"/>
      <c r="H1017" s="77"/>
    </row>
    <row r="1018" spans="1:8" ht="12.75">
      <c r="A1018" s="75"/>
      <c r="B1018" s="76"/>
      <c r="C1018" s="76"/>
      <c r="D1018" s="77"/>
      <c r="E1018" s="77"/>
      <c r="F1018" s="77"/>
      <c r="G1018" s="77"/>
      <c r="H1018" s="77"/>
    </row>
    <row r="1019" spans="1:8" ht="12.75">
      <c r="A1019" s="75"/>
      <c r="B1019" s="76"/>
      <c r="C1019" s="76"/>
      <c r="D1019" s="77"/>
      <c r="E1019" s="77"/>
      <c r="F1019" s="77"/>
      <c r="G1019" s="77"/>
      <c r="H1019" s="77"/>
    </row>
    <row r="1020" spans="1:8" ht="12.75">
      <c r="A1020" s="75"/>
      <c r="B1020" s="76"/>
      <c r="C1020" s="76"/>
      <c r="D1020" s="77"/>
      <c r="E1020" s="77"/>
      <c r="F1020" s="77"/>
      <c r="G1020" s="77"/>
      <c r="H1020" s="77"/>
    </row>
    <row r="1021" spans="1:8" ht="12.75">
      <c r="A1021" s="75"/>
      <c r="B1021" s="76"/>
      <c r="C1021" s="76"/>
      <c r="D1021" s="77"/>
      <c r="E1021" s="77"/>
      <c r="F1021" s="77"/>
      <c r="G1021" s="77"/>
      <c r="H1021" s="77"/>
    </row>
    <row r="1022" spans="1:8" ht="12.75">
      <c r="A1022" s="75"/>
      <c r="B1022" s="76"/>
      <c r="C1022" s="76"/>
      <c r="D1022" s="77"/>
      <c r="E1022" s="77"/>
      <c r="F1022" s="77"/>
      <c r="G1022" s="77"/>
      <c r="H1022" s="77"/>
    </row>
    <row r="1023" spans="1:8" ht="12.75">
      <c r="A1023" s="75"/>
      <c r="B1023" s="76"/>
      <c r="C1023" s="76"/>
      <c r="D1023" s="77"/>
      <c r="E1023" s="77"/>
      <c r="F1023" s="77"/>
      <c r="G1023" s="77"/>
      <c r="H1023" s="77"/>
    </row>
    <row r="1024" spans="1:8" ht="12.75">
      <c r="A1024" s="75"/>
      <c r="B1024" s="76"/>
      <c r="C1024" s="76"/>
      <c r="D1024" s="77"/>
      <c r="E1024" s="77"/>
      <c r="F1024" s="77"/>
      <c r="G1024" s="77"/>
      <c r="H1024" s="77"/>
    </row>
    <row r="1025" spans="1:8" ht="12.75">
      <c r="A1025" s="75"/>
      <c r="B1025" s="76"/>
      <c r="C1025" s="76"/>
      <c r="D1025" s="77"/>
      <c r="E1025" s="77"/>
      <c r="F1025" s="77"/>
      <c r="G1025" s="77"/>
      <c r="H1025" s="77"/>
    </row>
    <row r="1026" spans="1:8" ht="12.75">
      <c r="A1026" s="75"/>
      <c r="B1026" s="76"/>
      <c r="C1026" s="76"/>
      <c r="D1026" s="77"/>
      <c r="E1026" s="77"/>
      <c r="F1026" s="77"/>
      <c r="G1026" s="77"/>
      <c r="H1026" s="77"/>
    </row>
    <row r="1027" spans="1:8" ht="12.75">
      <c r="A1027" s="75"/>
      <c r="B1027" s="76"/>
      <c r="C1027" s="76"/>
      <c r="D1027" s="77"/>
      <c r="E1027" s="77"/>
      <c r="F1027" s="77"/>
      <c r="G1027" s="77"/>
      <c r="H1027" s="77"/>
    </row>
    <row r="1028" spans="1:8" ht="12.75">
      <c r="A1028" s="75"/>
      <c r="B1028" s="76"/>
      <c r="C1028" s="76"/>
      <c r="D1028" s="77"/>
      <c r="E1028" s="77"/>
      <c r="F1028" s="77"/>
      <c r="G1028" s="77"/>
      <c r="H1028" s="77"/>
    </row>
    <row r="1029" spans="1:8" ht="12.75">
      <c r="A1029" s="75"/>
      <c r="B1029" s="76"/>
      <c r="C1029" s="76"/>
      <c r="D1029" s="77"/>
      <c r="E1029" s="77"/>
      <c r="F1029" s="77"/>
      <c r="G1029" s="77"/>
      <c r="H1029" s="77"/>
    </row>
    <row r="1030" spans="1:8" ht="12.75">
      <c r="A1030" s="75"/>
      <c r="B1030" s="76"/>
      <c r="C1030" s="76"/>
      <c r="D1030" s="77"/>
      <c r="E1030" s="77"/>
      <c r="F1030" s="77"/>
      <c r="G1030" s="77"/>
      <c r="H1030" s="77"/>
    </row>
    <row r="1031" spans="1:8" ht="12.75">
      <c r="A1031" s="75"/>
      <c r="B1031" s="76"/>
      <c r="C1031" s="76"/>
      <c r="D1031" s="77"/>
      <c r="E1031" s="77"/>
      <c r="F1031" s="77"/>
      <c r="G1031" s="77"/>
      <c r="H1031" s="77"/>
    </row>
    <row r="1032" spans="1:8" ht="12.75">
      <c r="A1032" s="75"/>
      <c r="B1032" s="76"/>
      <c r="C1032" s="76"/>
      <c r="D1032" s="77"/>
      <c r="E1032" s="77"/>
      <c r="F1032" s="77"/>
      <c r="G1032" s="77"/>
      <c r="H1032" s="77"/>
    </row>
    <row r="1033" spans="1:8" ht="12.75">
      <c r="A1033" s="75"/>
      <c r="B1033" s="76"/>
      <c r="C1033" s="76"/>
      <c r="D1033" s="77"/>
      <c r="E1033" s="77"/>
      <c r="F1033" s="77"/>
      <c r="G1033" s="77"/>
      <c r="H1033" s="77"/>
    </row>
    <row r="1034" spans="1:8" ht="12.75">
      <c r="A1034" s="75"/>
      <c r="B1034" s="76"/>
      <c r="C1034" s="76"/>
      <c r="D1034" s="77"/>
      <c r="E1034" s="77"/>
      <c r="F1034" s="77"/>
      <c r="G1034" s="77"/>
      <c r="H1034" s="77"/>
    </row>
    <row r="1035" spans="1:8" ht="12.75">
      <c r="A1035" s="75"/>
      <c r="B1035" s="76"/>
      <c r="C1035" s="76"/>
      <c r="D1035" s="77"/>
      <c r="E1035" s="77"/>
      <c r="F1035" s="77"/>
      <c r="G1035" s="77"/>
      <c r="H1035" s="77"/>
    </row>
    <row r="1036" spans="1:8" ht="12.75">
      <c r="A1036" s="75"/>
      <c r="B1036" s="76"/>
      <c r="C1036" s="76"/>
      <c r="D1036" s="77"/>
      <c r="E1036" s="77"/>
      <c r="F1036" s="77"/>
      <c r="G1036" s="77"/>
      <c r="H1036" s="77"/>
    </row>
    <row r="1037" spans="1:8" ht="12.75">
      <c r="A1037" s="75"/>
      <c r="B1037" s="76"/>
      <c r="C1037" s="76"/>
      <c r="D1037" s="77"/>
      <c r="E1037" s="77"/>
      <c r="F1037" s="77"/>
      <c r="G1037" s="77"/>
      <c r="H1037" s="77"/>
    </row>
    <row r="1038" spans="1:8" ht="12.75">
      <c r="A1038" s="75"/>
      <c r="B1038" s="76"/>
      <c r="C1038" s="76"/>
      <c r="D1038" s="77"/>
      <c r="E1038" s="77"/>
      <c r="F1038" s="77"/>
      <c r="G1038" s="77"/>
      <c r="H1038" s="77"/>
    </row>
    <row r="1039" spans="1:8" ht="12.75">
      <c r="A1039" s="75"/>
      <c r="B1039" s="76"/>
      <c r="C1039" s="76"/>
      <c r="D1039" s="77"/>
      <c r="E1039" s="77"/>
      <c r="F1039" s="77"/>
      <c r="G1039" s="77"/>
      <c r="H1039" s="77"/>
    </row>
    <row r="1040" spans="1:8" ht="12.75">
      <c r="A1040" s="75"/>
      <c r="B1040" s="76"/>
      <c r="C1040" s="76"/>
      <c r="D1040" s="77"/>
      <c r="E1040" s="77"/>
      <c r="F1040" s="77"/>
      <c r="G1040" s="77"/>
      <c r="H1040" s="77"/>
    </row>
    <row r="1041" spans="1:8" ht="12.75">
      <c r="A1041" s="75"/>
      <c r="B1041" s="76"/>
      <c r="C1041" s="76"/>
      <c r="D1041" s="77"/>
      <c r="E1041" s="77"/>
      <c r="F1041" s="77"/>
      <c r="G1041" s="77"/>
      <c r="H1041" s="77"/>
    </row>
    <row r="1042" spans="1:8" ht="12.75">
      <c r="A1042" s="75"/>
      <c r="B1042" s="76"/>
      <c r="C1042" s="76"/>
      <c r="D1042" s="77"/>
      <c r="E1042" s="77"/>
      <c r="F1042" s="77"/>
      <c r="G1042" s="77"/>
      <c r="H1042" s="77"/>
    </row>
    <row r="1043" spans="1:8" ht="12.75">
      <c r="A1043" s="75"/>
      <c r="B1043" s="76"/>
      <c r="C1043" s="76"/>
      <c r="D1043" s="77"/>
      <c r="E1043" s="77"/>
      <c r="F1043" s="77"/>
      <c r="G1043" s="77"/>
      <c r="H1043" s="77"/>
    </row>
    <row r="1044" spans="1:8" ht="12.75">
      <c r="A1044" s="75"/>
      <c r="B1044" s="76"/>
      <c r="C1044" s="76"/>
      <c r="D1044" s="77"/>
      <c r="E1044" s="77"/>
      <c r="F1044" s="77"/>
      <c r="G1044" s="77"/>
      <c r="H1044" s="77"/>
    </row>
    <row r="1045" spans="1:8" ht="12.75">
      <c r="A1045" s="75"/>
      <c r="B1045" s="76"/>
      <c r="C1045" s="76"/>
      <c r="D1045" s="77"/>
      <c r="E1045" s="77"/>
      <c r="F1045" s="77"/>
      <c r="G1045" s="77"/>
      <c r="H1045" s="77"/>
    </row>
    <row r="1046" spans="1:8" ht="12.75">
      <c r="A1046" s="75"/>
      <c r="B1046" s="76"/>
      <c r="C1046" s="76"/>
      <c r="D1046" s="77"/>
      <c r="E1046" s="77"/>
      <c r="F1046" s="77"/>
      <c r="G1046" s="77"/>
      <c r="H1046" s="77"/>
    </row>
    <row r="1047" spans="1:8" ht="12.75">
      <c r="A1047" s="75"/>
      <c r="B1047" s="76"/>
      <c r="C1047" s="76"/>
      <c r="D1047" s="77"/>
      <c r="E1047" s="77"/>
      <c r="F1047" s="77"/>
      <c r="G1047" s="77"/>
      <c r="H1047" s="77"/>
    </row>
    <row r="1048" spans="1:8" ht="12.75">
      <c r="A1048" s="75"/>
      <c r="B1048" s="76"/>
      <c r="C1048" s="76"/>
      <c r="D1048" s="77"/>
      <c r="E1048" s="77"/>
      <c r="F1048" s="77"/>
      <c r="G1048" s="77"/>
      <c r="H1048" s="77"/>
    </row>
    <row r="1049" spans="1:8" ht="12.75">
      <c r="A1049" s="75"/>
      <c r="B1049" s="76"/>
      <c r="C1049" s="76"/>
      <c r="D1049" s="77"/>
      <c r="E1049" s="77"/>
      <c r="F1049" s="77"/>
      <c r="G1049" s="77"/>
      <c r="H1049" s="77"/>
    </row>
    <row r="1050" spans="1:8" ht="12.75">
      <c r="A1050" s="75"/>
      <c r="B1050" s="76"/>
      <c r="C1050" s="76"/>
      <c r="D1050" s="77"/>
      <c r="E1050" s="77"/>
      <c r="F1050" s="77"/>
      <c r="G1050" s="77"/>
      <c r="H1050" s="77"/>
    </row>
    <row r="1051" spans="1:8" ht="12.75">
      <c r="A1051" s="75"/>
      <c r="B1051" s="76"/>
      <c r="C1051" s="76"/>
      <c r="D1051" s="77"/>
      <c r="E1051" s="77"/>
      <c r="F1051" s="77"/>
      <c r="G1051" s="77"/>
      <c r="H1051" s="77"/>
    </row>
    <row r="1052" spans="1:8" ht="12.75">
      <c r="A1052" s="75"/>
      <c r="B1052" s="76"/>
      <c r="C1052" s="76"/>
      <c r="D1052" s="77"/>
      <c r="E1052" s="77"/>
      <c r="F1052" s="77"/>
      <c r="G1052" s="77"/>
      <c r="H1052" s="77"/>
    </row>
    <row r="1053" spans="1:8" ht="12.75">
      <c r="A1053" s="75"/>
      <c r="B1053" s="76"/>
      <c r="C1053" s="76"/>
      <c r="D1053" s="77"/>
      <c r="E1053" s="77"/>
      <c r="F1053" s="77"/>
      <c r="G1053" s="77"/>
      <c r="H1053" s="77"/>
    </row>
    <row r="1054" spans="1:8" ht="12.75">
      <c r="A1054" s="75"/>
      <c r="B1054" s="76"/>
      <c r="C1054" s="76"/>
      <c r="D1054" s="77"/>
      <c r="E1054" s="77"/>
      <c r="F1054" s="77"/>
      <c r="G1054" s="77"/>
      <c r="H1054" s="77"/>
    </row>
    <row r="1055" spans="1:8" ht="12.75">
      <c r="A1055" s="75"/>
      <c r="B1055" s="76"/>
      <c r="C1055" s="76"/>
      <c r="D1055" s="77"/>
      <c r="E1055" s="77"/>
      <c r="F1055" s="77"/>
      <c r="G1055" s="77"/>
      <c r="H1055" s="77"/>
    </row>
    <row r="1056" spans="1:8" ht="12.75">
      <c r="A1056" s="75"/>
      <c r="B1056" s="76"/>
      <c r="C1056" s="76"/>
      <c r="D1056" s="77"/>
      <c r="E1056" s="77"/>
      <c r="F1056" s="77"/>
      <c r="G1056" s="77"/>
      <c r="H1056" s="77"/>
    </row>
    <row r="1057" spans="1:8" ht="12.75">
      <c r="A1057" s="75"/>
      <c r="B1057" s="76"/>
      <c r="C1057" s="76"/>
      <c r="D1057" s="77"/>
      <c r="E1057" s="77"/>
      <c r="F1057" s="77"/>
      <c r="G1057" s="77"/>
      <c r="H1057" s="77"/>
    </row>
    <row r="1058" spans="1:8" ht="12.75">
      <c r="A1058" s="75"/>
      <c r="B1058" s="76"/>
      <c r="C1058" s="76"/>
      <c r="D1058" s="77"/>
      <c r="E1058" s="77"/>
      <c r="F1058" s="77"/>
      <c r="G1058" s="77"/>
      <c r="H1058" s="77"/>
    </row>
    <row r="1059" spans="1:8" ht="12.75">
      <c r="A1059" s="75"/>
      <c r="B1059" s="76"/>
      <c r="C1059" s="76"/>
      <c r="D1059" s="77"/>
      <c r="E1059" s="77"/>
      <c r="F1059" s="77"/>
      <c r="G1059" s="77"/>
      <c r="H1059" s="77"/>
    </row>
    <row r="1060" spans="1:8" ht="12.75">
      <c r="A1060" s="75"/>
      <c r="B1060" s="76"/>
      <c r="C1060" s="76"/>
      <c r="D1060" s="77"/>
      <c r="E1060" s="77"/>
      <c r="F1060" s="77"/>
      <c r="G1060" s="77"/>
      <c r="H1060" s="77"/>
    </row>
    <row r="1061" spans="1:8" ht="12.75">
      <c r="A1061" s="75"/>
      <c r="B1061" s="76"/>
      <c r="C1061" s="76"/>
      <c r="D1061" s="77"/>
      <c r="E1061" s="77"/>
      <c r="F1061" s="77"/>
      <c r="G1061" s="77"/>
      <c r="H1061" s="77"/>
    </row>
    <row r="1062" spans="1:8" ht="12.75">
      <c r="A1062" s="75"/>
      <c r="B1062" s="76"/>
      <c r="C1062" s="76"/>
      <c r="D1062" s="77"/>
      <c r="E1062" s="77"/>
      <c r="F1062" s="77"/>
      <c r="G1062" s="77"/>
      <c r="H1062" s="77"/>
    </row>
    <row r="1063" spans="1:8" ht="12.75">
      <c r="A1063" s="75"/>
      <c r="B1063" s="76"/>
      <c r="C1063" s="76"/>
      <c r="D1063" s="77"/>
      <c r="E1063" s="77"/>
      <c r="F1063" s="77"/>
      <c r="G1063" s="77"/>
      <c r="H1063" s="77"/>
    </row>
    <row r="1064" spans="1:8" ht="12.75">
      <c r="A1064" s="75"/>
      <c r="B1064" s="76"/>
      <c r="C1064" s="76"/>
      <c r="D1064" s="77"/>
      <c r="E1064" s="77"/>
      <c r="F1064" s="77"/>
      <c r="G1064" s="77"/>
      <c r="H1064" s="77"/>
    </row>
    <row r="1065" spans="1:8" ht="12.75">
      <c r="A1065" s="75"/>
      <c r="B1065" s="76"/>
      <c r="C1065" s="76"/>
      <c r="D1065" s="77"/>
      <c r="E1065" s="77"/>
      <c r="F1065" s="77"/>
      <c r="G1065" s="77"/>
      <c r="H1065" s="77"/>
    </row>
    <row r="1066" spans="1:8" ht="12.75">
      <c r="A1066" s="75"/>
      <c r="B1066" s="76"/>
      <c r="C1066" s="76"/>
      <c r="D1066" s="77"/>
      <c r="E1066" s="77"/>
      <c r="F1066" s="77"/>
      <c r="G1066" s="77"/>
      <c r="H1066" s="77"/>
    </row>
    <row r="1067" spans="1:8" ht="12.75">
      <c r="A1067" s="75"/>
      <c r="B1067" s="76"/>
      <c r="C1067" s="76"/>
      <c r="D1067" s="77"/>
      <c r="E1067" s="77"/>
      <c r="F1067" s="77"/>
      <c r="G1067" s="77"/>
      <c r="H1067" s="77"/>
    </row>
    <row r="1068" spans="1:8" ht="12.75">
      <c r="A1068" s="75"/>
      <c r="B1068" s="76"/>
      <c r="C1068" s="76"/>
      <c r="D1068" s="77"/>
      <c r="E1068" s="77"/>
      <c r="F1068" s="77"/>
      <c r="G1068" s="77"/>
      <c r="H1068" s="77"/>
    </row>
    <row r="1069" spans="1:8" ht="12.75">
      <c r="A1069" s="75"/>
      <c r="B1069" s="76"/>
      <c r="C1069" s="76"/>
      <c r="D1069" s="77"/>
      <c r="E1069" s="77"/>
      <c r="F1069" s="77"/>
      <c r="G1069" s="77"/>
      <c r="H1069" s="77"/>
    </row>
    <row r="1070" spans="1:8" ht="12.75">
      <c r="A1070" s="75"/>
      <c r="B1070" s="76"/>
      <c r="C1070" s="76"/>
      <c r="D1070" s="77"/>
      <c r="E1070" s="77"/>
      <c r="F1070" s="77"/>
      <c r="G1070" s="77"/>
      <c r="H1070" s="77"/>
    </row>
    <row r="1071" spans="1:8" ht="12.75">
      <c r="A1071" s="75"/>
      <c r="B1071" s="76"/>
      <c r="C1071" s="76"/>
      <c r="D1071" s="77"/>
      <c r="E1071" s="77"/>
      <c r="F1071" s="77"/>
      <c r="G1071" s="77"/>
      <c r="H1071" s="77"/>
    </row>
    <row r="1072" spans="1:8" ht="12.75">
      <c r="A1072" s="75"/>
      <c r="B1072" s="76"/>
      <c r="C1072" s="76"/>
      <c r="D1072" s="77"/>
      <c r="E1072" s="77"/>
      <c r="F1072" s="77"/>
      <c r="G1072" s="77"/>
      <c r="H1072" s="77"/>
    </row>
    <row r="1073" spans="1:8" ht="12.75">
      <c r="A1073" s="75"/>
      <c r="B1073" s="76"/>
      <c r="C1073" s="76"/>
      <c r="D1073" s="77"/>
      <c r="E1073" s="77"/>
      <c r="F1073" s="77"/>
      <c r="G1073" s="77"/>
      <c r="H1073" s="77"/>
    </row>
    <row r="1074" spans="1:8" ht="12.75">
      <c r="A1074" s="75"/>
      <c r="B1074" s="76"/>
      <c r="C1074" s="76"/>
      <c r="D1074" s="77"/>
      <c r="E1074" s="77"/>
      <c r="F1074" s="77"/>
      <c r="G1074" s="77"/>
      <c r="H1074" s="77"/>
    </row>
    <row r="1075" spans="1:8" ht="12.75">
      <c r="A1075" s="75"/>
      <c r="B1075" s="76"/>
      <c r="C1075" s="76"/>
      <c r="D1075" s="77"/>
      <c r="E1075" s="77"/>
      <c r="F1075" s="77"/>
      <c r="G1075" s="77"/>
      <c r="H1075" s="77"/>
    </row>
    <row r="1076" spans="1:8" ht="12.75">
      <c r="A1076" s="75"/>
      <c r="B1076" s="76"/>
      <c r="C1076" s="76"/>
      <c r="D1076" s="77"/>
      <c r="E1076" s="77"/>
      <c r="F1076" s="77"/>
      <c r="G1076" s="77"/>
      <c r="H1076" s="77"/>
    </row>
    <row r="1077" spans="1:8" ht="12.75">
      <c r="A1077" s="75"/>
      <c r="B1077" s="76"/>
      <c r="C1077" s="76"/>
      <c r="D1077" s="77"/>
      <c r="E1077" s="77"/>
      <c r="F1077" s="77"/>
      <c r="G1077" s="77"/>
      <c r="H1077" s="77"/>
    </row>
    <row r="1078" spans="1:8" ht="12.75">
      <c r="A1078" s="75"/>
      <c r="B1078" s="76"/>
      <c r="C1078" s="76"/>
      <c r="D1078" s="77"/>
      <c r="E1078" s="77"/>
      <c r="F1078" s="77"/>
      <c r="G1078" s="77"/>
      <c r="H1078" s="77"/>
    </row>
    <row r="1079" spans="1:8" ht="12.75">
      <c r="A1079" s="75"/>
      <c r="B1079" s="76"/>
      <c r="C1079" s="76"/>
      <c r="D1079" s="77"/>
      <c r="E1079" s="77"/>
      <c r="F1079" s="77"/>
      <c r="G1079" s="77"/>
      <c r="H1079" s="77"/>
    </row>
    <row r="1080" spans="1:8" ht="12.75">
      <c r="A1080" s="75"/>
      <c r="B1080" s="76"/>
      <c r="C1080" s="76"/>
      <c r="D1080" s="77"/>
      <c r="E1080" s="77"/>
      <c r="F1080" s="77"/>
      <c r="G1080" s="77"/>
      <c r="H1080" s="77"/>
    </row>
    <row r="1081" spans="1:8" ht="12.75">
      <c r="A1081" s="75"/>
      <c r="B1081" s="76"/>
      <c r="C1081" s="76"/>
      <c r="D1081" s="77"/>
      <c r="E1081" s="77"/>
      <c r="F1081" s="77"/>
      <c r="G1081" s="77"/>
      <c r="H1081" s="77"/>
    </row>
    <row r="1082" spans="1:8" ht="12.75">
      <c r="A1082" s="75"/>
      <c r="B1082" s="76"/>
      <c r="C1082" s="76"/>
      <c r="D1082" s="77"/>
      <c r="E1082" s="77"/>
      <c r="F1082" s="77"/>
      <c r="G1082" s="77"/>
      <c r="H1082" s="77"/>
    </row>
    <row r="1083" spans="1:8" ht="12.75">
      <c r="A1083" s="75"/>
      <c r="B1083" s="76"/>
      <c r="C1083" s="76"/>
      <c r="D1083" s="77"/>
      <c r="E1083" s="77"/>
      <c r="F1083" s="77"/>
      <c r="G1083" s="77"/>
      <c r="H1083" s="77"/>
    </row>
    <row r="1084" spans="1:8" ht="12.75">
      <c r="A1084" s="75"/>
      <c r="B1084" s="76"/>
      <c r="C1084" s="76"/>
      <c r="D1084" s="77"/>
      <c r="E1084" s="77"/>
      <c r="F1084" s="77"/>
      <c r="G1084" s="77"/>
      <c r="H1084" s="77"/>
    </row>
    <row r="1085" spans="1:8" ht="12.75">
      <c r="A1085" s="75"/>
      <c r="B1085" s="76"/>
      <c r="C1085" s="76"/>
      <c r="D1085" s="77"/>
      <c r="E1085" s="77"/>
      <c r="F1085" s="77"/>
      <c r="G1085" s="77"/>
      <c r="H1085" s="77"/>
    </row>
    <row r="1086" spans="1:8" ht="12.75">
      <c r="A1086" s="75"/>
      <c r="B1086" s="76"/>
      <c r="C1086" s="76"/>
      <c r="D1086" s="77"/>
      <c r="E1086" s="77"/>
      <c r="F1086" s="77"/>
      <c r="G1086" s="77"/>
      <c r="H1086" s="77"/>
    </row>
    <row r="1087" spans="1:8" ht="12.75">
      <c r="A1087" s="75"/>
      <c r="B1087" s="76"/>
      <c r="C1087" s="76"/>
      <c r="D1087" s="77"/>
      <c r="E1087" s="77"/>
      <c r="F1087" s="77"/>
      <c r="G1087" s="77"/>
      <c r="H1087" s="77"/>
    </row>
    <row r="1088" spans="1:8" ht="12.75">
      <c r="A1088" s="75"/>
      <c r="B1088" s="76"/>
      <c r="C1088" s="76"/>
      <c r="D1088" s="77"/>
      <c r="E1088" s="77"/>
      <c r="F1088" s="77"/>
      <c r="G1088" s="77"/>
      <c r="H1088" s="77"/>
    </row>
    <row r="1089" spans="1:8" ht="12.75">
      <c r="A1089" s="75"/>
      <c r="B1089" s="76"/>
      <c r="C1089" s="76"/>
      <c r="D1089" s="77"/>
      <c r="E1089" s="77"/>
      <c r="F1089" s="77"/>
      <c r="G1089" s="77"/>
      <c r="H1089" s="77"/>
    </row>
    <row r="1090" spans="1:8" ht="12.75">
      <c r="A1090" s="75"/>
      <c r="B1090" s="76"/>
      <c r="C1090" s="76"/>
      <c r="D1090" s="77"/>
      <c r="E1090" s="77"/>
      <c r="F1090" s="77"/>
      <c r="G1090" s="77"/>
      <c r="H1090" s="77"/>
    </row>
    <row r="1091" spans="1:8" ht="12.75">
      <c r="A1091" s="75"/>
      <c r="B1091" s="76"/>
      <c r="C1091" s="76"/>
      <c r="D1091" s="77"/>
      <c r="E1091" s="77"/>
      <c r="F1091" s="77"/>
      <c r="G1091" s="77"/>
      <c r="H1091" s="77"/>
    </row>
    <row r="1092" spans="1:8" ht="12.75">
      <c r="A1092" s="75"/>
      <c r="B1092" s="76"/>
      <c r="C1092" s="76"/>
      <c r="D1092" s="77"/>
      <c r="E1092" s="77"/>
      <c r="F1092" s="77"/>
      <c r="G1092" s="77"/>
      <c r="H1092" s="77"/>
    </row>
    <row r="1093" spans="1:8" ht="12.75">
      <c r="A1093" s="75"/>
      <c r="B1093" s="76"/>
      <c r="C1093" s="76"/>
      <c r="D1093" s="77"/>
      <c r="E1093" s="77"/>
      <c r="F1093" s="77"/>
      <c r="G1093" s="77"/>
      <c r="H1093" s="77"/>
    </row>
    <row r="1094" spans="1:8" ht="12.75">
      <c r="A1094" s="75"/>
      <c r="B1094" s="76"/>
      <c r="C1094" s="76"/>
      <c r="D1094" s="77"/>
      <c r="E1094" s="77"/>
      <c r="F1094" s="77"/>
      <c r="G1094" s="77"/>
      <c r="H1094" s="77"/>
    </row>
    <row r="1095" spans="1:8" ht="12.75">
      <c r="A1095" s="75"/>
      <c r="B1095" s="76"/>
      <c r="C1095" s="76"/>
      <c r="D1095" s="77"/>
      <c r="E1095" s="77"/>
      <c r="F1095" s="77"/>
      <c r="G1095" s="77"/>
      <c r="H1095" s="77"/>
    </row>
    <row r="1096" spans="1:8" ht="12.75">
      <c r="A1096" s="75"/>
      <c r="B1096" s="76"/>
      <c r="C1096" s="76"/>
      <c r="D1096" s="77"/>
      <c r="E1096" s="77"/>
      <c r="F1096" s="77"/>
      <c r="G1096" s="77"/>
      <c r="H1096" s="77"/>
    </row>
    <row r="1097" spans="1:8" ht="12.75">
      <c r="A1097" s="75"/>
      <c r="B1097" s="76"/>
      <c r="C1097" s="76"/>
      <c r="D1097" s="77"/>
      <c r="E1097" s="77"/>
      <c r="F1097" s="77"/>
      <c r="G1097" s="77"/>
      <c r="H1097" s="77"/>
    </row>
    <row r="1098" spans="1:8" ht="12.75">
      <c r="A1098" s="75"/>
      <c r="B1098" s="76"/>
      <c r="C1098" s="76"/>
      <c r="D1098" s="77"/>
      <c r="E1098" s="77"/>
      <c r="F1098" s="77"/>
      <c r="G1098" s="77"/>
      <c r="H1098" s="77"/>
    </row>
    <row r="1099" spans="1:8" ht="12.75">
      <c r="A1099" s="75"/>
      <c r="B1099" s="76"/>
      <c r="C1099" s="76"/>
      <c r="D1099" s="77"/>
      <c r="E1099" s="77"/>
      <c r="F1099" s="77"/>
      <c r="G1099" s="77"/>
      <c r="H1099" s="77"/>
    </row>
    <row r="1100" spans="1:8" ht="12.75">
      <c r="A1100" s="75"/>
      <c r="B1100" s="76"/>
      <c r="C1100" s="76"/>
      <c r="D1100" s="77"/>
      <c r="E1100" s="77"/>
      <c r="F1100" s="77"/>
      <c r="G1100" s="77"/>
      <c r="H1100" s="77"/>
    </row>
    <row r="1101" spans="1:8" ht="12.75">
      <c r="A1101" s="75"/>
      <c r="B1101" s="76"/>
      <c r="C1101" s="76"/>
      <c r="D1101" s="77"/>
      <c r="E1101" s="77"/>
      <c r="F1101" s="77"/>
      <c r="G1101" s="77"/>
      <c r="H1101" s="77"/>
    </row>
    <row r="1102" spans="1:8" ht="12.75">
      <c r="A1102" s="75"/>
      <c r="B1102" s="76"/>
      <c r="C1102" s="76"/>
      <c r="D1102" s="77"/>
      <c r="E1102" s="77"/>
      <c r="F1102" s="77"/>
      <c r="G1102" s="77"/>
      <c r="H1102" s="77"/>
    </row>
    <row r="1103" spans="1:8" ht="12.75">
      <c r="A1103" s="75"/>
      <c r="B1103" s="76"/>
      <c r="C1103" s="76"/>
      <c r="D1103" s="77"/>
      <c r="E1103" s="77"/>
      <c r="F1103" s="77"/>
      <c r="G1103" s="77"/>
      <c r="H1103" s="77"/>
    </row>
    <row r="1104" spans="1:8" ht="12.75">
      <c r="A1104" s="75"/>
      <c r="B1104" s="76"/>
      <c r="C1104" s="76"/>
      <c r="D1104" s="77"/>
      <c r="E1104" s="77"/>
      <c r="F1104" s="77"/>
      <c r="G1104" s="77"/>
      <c r="H1104" s="77"/>
    </row>
    <row r="1105" spans="1:8" ht="12.75">
      <c r="A1105" s="75"/>
      <c r="B1105" s="76"/>
      <c r="C1105" s="76"/>
      <c r="D1105" s="77"/>
      <c r="E1105" s="77"/>
      <c r="F1105" s="77"/>
      <c r="G1105" s="77"/>
      <c r="H1105" s="77"/>
    </row>
    <row r="1106" spans="1:8" ht="12.75">
      <c r="A1106" s="75"/>
      <c r="B1106" s="76"/>
      <c r="C1106" s="76"/>
      <c r="D1106" s="77"/>
      <c r="E1106" s="77"/>
      <c r="F1106" s="77"/>
      <c r="G1106" s="77"/>
      <c r="H1106" s="77"/>
    </row>
    <row r="1107" spans="1:8" ht="12.75">
      <c r="A1107" s="75"/>
      <c r="B1107" s="76"/>
      <c r="C1107" s="76"/>
      <c r="D1107" s="77"/>
      <c r="E1107" s="77"/>
      <c r="F1107" s="77"/>
      <c r="G1107" s="77"/>
      <c r="H1107" s="77"/>
    </row>
    <row r="1108" spans="1:8" ht="12.75">
      <c r="A1108" s="75"/>
      <c r="B1108" s="76"/>
      <c r="C1108" s="76"/>
      <c r="D1108" s="77"/>
      <c r="E1108" s="77"/>
      <c r="F1108" s="77"/>
      <c r="G1108" s="77"/>
      <c r="H1108" s="77"/>
    </row>
    <row r="1109" spans="1:8" ht="12.75">
      <c r="A1109" s="75"/>
      <c r="B1109" s="76"/>
      <c r="C1109" s="76"/>
      <c r="D1109" s="77"/>
      <c r="E1109" s="77"/>
      <c r="F1109" s="77"/>
      <c r="G1109" s="77"/>
      <c r="H1109" s="77"/>
    </row>
    <row r="1110" spans="1:8" ht="12.75">
      <c r="A1110" s="75"/>
      <c r="B1110" s="76"/>
      <c r="C1110" s="76"/>
      <c r="D1110" s="77"/>
      <c r="E1110" s="77"/>
      <c r="F1110" s="77"/>
      <c r="G1110" s="77"/>
      <c r="H1110" s="77"/>
    </row>
    <row r="1111" spans="1:8" ht="12.75">
      <c r="A1111" s="75"/>
      <c r="B1111" s="76"/>
      <c r="C1111" s="76"/>
      <c r="D1111" s="77"/>
      <c r="E1111" s="77"/>
      <c r="F1111" s="77"/>
      <c r="G1111" s="77"/>
      <c r="H1111" s="77"/>
    </row>
    <row r="1112" spans="1:8" ht="12.75">
      <c r="A1112" s="75"/>
      <c r="B1112" s="76"/>
      <c r="C1112" s="76"/>
      <c r="D1112" s="77"/>
      <c r="E1112" s="77"/>
      <c r="F1112" s="77"/>
      <c r="G1112" s="77"/>
      <c r="H1112" s="77"/>
    </row>
    <row r="1113" spans="1:8" ht="12.75">
      <c r="A1113" s="75"/>
      <c r="B1113" s="76"/>
      <c r="C1113" s="76"/>
      <c r="D1113" s="77"/>
      <c r="E1113" s="77"/>
      <c r="F1113" s="77"/>
      <c r="G1113" s="77"/>
      <c r="H1113" s="77"/>
    </row>
    <row r="1114" spans="1:8" ht="12.75">
      <c r="A1114" s="75"/>
      <c r="B1114" s="76"/>
      <c r="C1114" s="76"/>
      <c r="D1114" s="77"/>
      <c r="E1114" s="77"/>
      <c r="F1114" s="77"/>
      <c r="G1114" s="77"/>
      <c r="H1114" s="77"/>
    </row>
    <row r="1115" spans="1:8" ht="12.75">
      <c r="A1115" s="75"/>
      <c r="B1115" s="76"/>
      <c r="C1115" s="76"/>
      <c r="D1115" s="77"/>
      <c r="E1115" s="77"/>
      <c r="F1115" s="77"/>
      <c r="G1115" s="77"/>
      <c r="H1115" s="77"/>
    </row>
    <row r="1116" spans="1:8" ht="12.75">
      <c r="A1116" s="75"/>
      <c r="B1116" s="76"/>
      <c r="C1116" s="76"/>
      <c r="D1116" s="77"/>
      <c r="E1116" s="77"/>
      <c r="F1116" s="77"/>
      <c r="G1116" s="77"/>
      <c r="H1116" s="77"/>
    </row>
    <row r="1117" spans="1:8" ht="12.75">
      <c r="A1117" s="75"/>
      <c r="B1117" s="76"/>
      <c r="C1117" s="76"/>
      <c r="D1117" s="77"/>
      <c r="E1117" s="77"/>
      <c r="F1117" s="77"/>
      <c r="G1117" s="77"/>
      <c r="H1117" s="77"/>
    </row>
    <row r="1118" spans="1:8" ht="12.75">
      <c r="A1118" s="75"/>
      <c r="B1118" s="76"/>
      <c r="C1118" s="76"/>
      <c r="D1118" s="77"/>
      <c r="E1118" s="77"/>
      <c r="F1118" s="77"/>
      <c r="G1118" s="77"/>
      <c r="H1118" s="77"/>
    </row>
    <row r="1119" spans="1:8" ht="12.75">
      <c r="A1119" s="75"/>
      <c r="B1119" s="76"/>
      <c r="C1119" s="76"/>
      <c r="D1119" s="77"/>
      <c r="E1119" s="77"/>
      <c r="F1119" s="77"/>
      <c r="G1119" s="77"/>
      <c r="H1119" s="77"/>
    </row>
    <row r="1120" spans="1:8" ht="12.75">
      <c r="A1120" s="75"/>
      <c r="B1120" s="76"/>
      <c r="C1120" s="76"/>
      <c r="D1120" s="77"/>
      <c r="E1120" s="77"/>
      <c r="F1120" s="77"/>
      <c r="G1120" s="77"/>
      <c r="H1120" s="77"/>
    </row>
    <row r="1121" spans="1:8" ht="12.75">
      <c r="A1121" s="75"/>
      <c r="B1121" s="76"/>
      <c r="C1121" s="76"/>
      <c r="D1121" s="77"/>
      <c r="E1121" s="77"/>
      <c r="F1121" s="77"/>
      <c r="G1121" s="77"/>
      <c r="H1121" s="77"/>
    </row>
    <row r="1122" spans="1:8" ht="12.75">
      <c r="A1122" s="75"/>
      <c r="B1122" s="76"/>
      <c r="C1122" s="76"/>
      <c r="D1122" s="77"/>
      <c r="E1122" s="77"/>
      <c r="F1122" s="77"/>
      <c r="G1122" s="77"/>
      <c r="H1122" s="77"/>
    </row>
    <row r="1123" spans="1:8" ht="12.75">
      <c r="A1123" s="75"/>
      <c r="B1123" s="76"/>
      <c r="C1123" s="76"/>
      <c r="D1123" s="77"/>
      <c r="E1123" s="77"/>
      <c r="F1123" s="77"/>
      <c r="G1123" s="77"/>
      <c r="H1123" s="77"/>
    </row>
    <row r="1124" spans="1:8" ht="12.75">
      <c r="A1124" s="75"/>
      <c r="B1124" s="76"/>
      <c r="C1124" s="76"/>
      <c r="D1124" s="77"/>
      <c r="E1124" s="77"/>
      <c r="F1124" s="77"/>
      <c r="G1124" s="77"/>
      <c r="H1124" s="77"/>
    </row>
    <row r="1125" spans="1:8" ht="12.75">
      <c r="A1125" s="75"/>
      <c r="B1125" s="76"/>
      <c r="C1125" s="76"/>
      <c r="D1125" s="77"/>
      <c r="E1125" s="77"/>
      <c r="F1125" s="77"/>
      <c r="G1125" s="77"/>
      <c r="H1125" s="77"/>
    </row>
    <row r="1126" spans="1:8" ht="12.75">
      <c r="A1126" s="75"/>
      <c r="B1126" s="76"/>
      <c r="C1126" s="76"/>
      <c r="D1126" s="77"/>
      <c r="E1126" s="77"/>
      <c r="F1126" s="77"/>
      <c r="G1126" s="77"/>
      <c r="H1126" s="77"/>
    </row>
    <row r="1127" spans="1:8" ht="12.75">
      <c r="A1127" s="75"/>
      <c r="B1127" s="76"/>
      <c r="C1127" s="76"/>
      <c r="D1127" s="77"/>
      <c r="E1127" s="77"/>
      <c r="F1127" s="77"/>
      <c r="G1127" s="77"/>
      <c r="H1127" s="77"/>
    </row>
    <row r="1128" spans="1:8" ht="12.75">
      <c r="A1128" s="75"/>
      <c r="B1128" s="76"/>
      <c r="C1128" s="76"/>
      <c r="D1128" s="77"/>
      <c r="E1128" s="77"/>
      <c r="F1128" s="77"/>
      <c r="G1128" s="77"/>
      <c r="H1128" s="77"/>
    </row>
    <row r="1129" spans="1:8" ht="12.75">
      <c r="A1129" s="75"/>
      <c r="B1129" s="76"/>
      <c r="C1129" s="76"/>
      <c r="D1129" s="77"/>
      <c r="E1129" s="77"/>
      <c r="F1129" s="77"/>
      <c r="G1129" s="77"/>
      <c r="H1129" s="77"/>
    </row>
    <row r="1130" spans="1:8" ht="12.75">
      <c r="A1130" s="75"/>
      <c r="B1130" s="76"/>
      <c r="C1130" s="76"/>
      <c r="D1130" s="77"/>
      <c r="E1130" s="77"/>
      <c r="F1130" s="77"/>
      <c r="G1130" s="77"/>
      <c r="H1130" s="77"/>
    </row>
    <row r="1131" spans="1:8" ht="12.75">
      <c r="A1131" s="75"/>
      <c r="B1131" s="76"/>
      <c r="C1131" s="76"/>
      <c r="D1131" s="77"/>
      <c r="E1131" s="77"/>
      <c r="F1131" s="77"/>
      <c r="G1131" s="77"/>
      <c r="H1131" s="77"/>
    </row>
    <row r="1132" spans="1:8" ht="12.75">
      <c r="A1132" s="75"/>
      <c r="B1132" s="76"/>
      <c r="C1132" s="76"/>
      <c r="D1132" s="77"/>
      <c r="E1132" s="77"/>
      <c r="F1132" s="77"/>
      <c r="G1132" s="77"/>
      <c r="H1132" s="77"/>
    </row>
    <row r="1133" spans="1:8" ht="12.75">
      <c r="A1133" s="75"/>
      <c r="B1133" s="76"/>
      <c r="C1133" s="76"/>
      <c r="D1133" s="77"/>
      <c r="E1133" s="77"/>
      <c r="F1133" s="77"/>
      <c r="G1133" s="77"/>
      <c r="H1133" s="77"/>
    </row>
    <row r="1134" spans="1:8" ht="12.75">
      <c r="A1134" s="75"/>
      <c r="B1134" s="76"/>
      <c r="C1134" s="76"/>
      <c r="D1134" s="77"/>
      <c r="E1134" s="77"/>
      <c r="F1134" s="77"/>
      <c r="G1134" s="77"/>
      <c r="H1134" s="77"/>
    </row>
    <row r="1135" spans="1:8" ht="12.75">
      <c r="A1135" s="75"/>
      <c r="B1135" s="76"/>
      <c r="C1135" s="76"/>
      <c r="D1135" s="77"/>
      <c r="E1135" s="77"/>
      <c r="F1135" s="77"/>
      <c r="G1135" s="77"/>
      <c r="H1135" s="77"/>
    </row>
    <row r="1136" spans="1:8" ht="12.75">
      <c r="A1136" s="75"/>
      <c r="B1136" s="76"/>
      <c r="C1136" s="76"/>
      <c r="D1136" s="77"/>
      <c r="E1136" s="77"/>
      <c r="F1136" s="77"/>
      <c r="G1136" s="77"/>
      <c r="H1136" s="77"/>
    </row>
    <row r="1137" spans="1:8" ht="12.75">
      <c r="A1137" s="75"/>
      <c r="B1137" s="76"/>
      <c r="C1137" s="76"/>
      <c r="D1137" s="77"/>
      <c r="E1137" s="77"/>
      <c r="F1137" s="77"/>
      <c r="G1137" s="77"/>
      <c r="H1137" s="77"/>
    </row>
    <row r="1138" spans="1:8" ht="12.75">
      <c r="A1138" s="75"/>
      <c r="B1138" s="76"/>
      <c r="C1138" s="76"/>
      <c r="D1138" s="77"/>
      <c r="E1138" s="77"/>
      <c r="F1138" s="77"/>
      <c r="G1138" s="77"/>
      <c r="H1138" s="77"/>
    </row>
    <row r="1139" spans="1:8" ht="12.75">
      <c r="A1139" s="75"/>
      <c r="B1139" s="76"/>
      <c r="C1139" s="76"/>
      <c r="D1139" s="77"/>
      <c r="E1139" s="77"/>
      <c r="F1139" s="77"/>
      <c r="G1139" s="77"/>
      <c r="H1139" s="77"/>
    </row>
    <row r="1140" spans="1:8" ht="12.75">
      <c r="A1140" s="75"/>
      <c r="B1140" s="76"/>
      <c r="C1140" s="76"/>
      <c r="D1140" s="77"/>
      <c r="E1140" s="77"/>
      <c r="F1140" s="77"/>
      <c r="G1140" s="77"/>
      <c r="H1140" s="77"/>
    </row>
    <row r="1141" spans="1:8" ht="12.75">
      <c r="A1141" s="75"/>
      <c r="B1141" s="76"/>
      <c r="C1141" s="76"/>
      <c r="D1141" s="77"/>
      <c r="E1141" s="77"/>
      <c r="F1141" s="77"/>
      <c r="G1141" s="77"/>
      <c r="H1141" s="77"/>
    </row>
    <row r="1142" spans="1:8" ht="12.75">
      <c r="A1142" s="75"/>
      <c r="B1142" s="76"/>
      <c r="C1142" s="76"/>
      <c r="D1142" s="77"/>
      <c r="E1142" s="77"/>
      <c r="F1142" s="77"/>
      <c r="G1142" s="77"/>
      <c r="H1142" s="77"/>
    </row>
    <row r="1143" spans="1:8" ht="12.75">
      <c r="A1143" s="75"/>
      <c r="B1143" s="76"/>
      <c r="C1143" s="76"/>
      <c r="D1143" s="77"/>
      <c r="E1143" s="77"/>
      <c r="F1143" s="77"/>
      <c r="G1143" s="77"/>
      <c r="H1143" s="77"/>
    </row>
    <row r="1144" spans="1:8" ht="12.75">
      <c r="A1144" s="75"/>
      <c r="B1144" s="76"/>
      <c r="C1144" s="76"/>
      <c r="D1144" s="77"/>
      <c r="E1144" s="77"/>
      <c r="F1144" s="77"/>
      <c r="G1144" s="77"/>
      <c r="H1144" s="77"/>
    </row>
    <row r="1145" spans="1:8" ht="12.75">
      <c r="A1145" s="75"/>
      <c r="B1145" s="76"/>
      <c r="C1145" s="76"/>
      <c r="D1145" s="77"/>
      <c r="E1145" s="77"/>
      <c r="F1145" s="77"/>
      <c r="G1145" s="77"/>
      <c r="H1145" s="77"/>
    </row>
    <row r="1146" spans="1:8" ht="12.75">
      <c r="A1146" s="75"/>
      <c r="B1146" s="76"/>
      <c r="C1146" s="76"/>
      <c r="D1146" s="77"/>
      <c r="E1146" s="77"/>
      <c r="F1146" s="77"/>
      <c r="G1146" s="77"/>
      <c r="H1146" s="77"/>
    </row>
    <row r="1147" spans="1:8" ht="12.75">
      <c r="A1147" s="75"/>
      <c r="B1147" s="76"/>
      <c r="C1147" s="76"/>
      <c r="D1147" s="77"/>
      <c r="E1147" s="77"/>
      <c r="F1147" s="77"/>
      <c r="G1147" s="77"/>
      <c r="H1147" s="77"/>
    </row>
    <row r="1148" spans="1:8" ht="12.75">
      <c r="A1148" s="75"/>
      <c r="B1148" s="76"/>
      <c r="C1148" s="76"/>
      <c r="D1148" s="77"/>
      <c r="E1148" s="77"/>
      <c r="F1148" s="77"/>
      <c r="G1148" s="77"/>
      <c r="H1148" s="77"/>
    </row>
    <row r="1149" spans="1:8" ht="12.75">
      <c r="A1149" s="75"/>
      <c r="B1149" s="76"/>
      <c r="C1149" s="76"/>
      <c r="D1149" s="77"/>
      <c r="E1149" s="77"/>
      <c r="F1149" s="77"/>
      <c r="G1149" s="77"/>
      <c r="H1149" s="77"/>
    </row>
    <row r="1150" spans="1:8" ht="12.75">
      <c r="A1150" s="75"/>
      <c r="B1150" s="76"/>
      <c r="C1150" s="76"/>
      <c r="D1150" s="77"/>
      <c r="E1150" s="77"/>
      <c r="F1150" s="77"/>
      <c r="G1150" s="77"/>
      <c r="H1150" s="77"/>
    </row>
    <row r="1151" spans="1:8" ht="12.75">
      <c r="A1151" s="75"/>
      <c r="B1151" s="76"/>
      <c r="C1151" s="76"/>
      <c r="D1151" s="77"/>
      <c r="E1151" s="77"/>
      <c r="F1151" s="77"/>
      <c r="G1151" s="77"/>
      <c r="H1151" s="77"/>
    </row>
    <row r="1152" spans="1:8" ht="12.75">
      <c r="A1152" s="75"/>
      <c r="B1152" s="76"/>
      <c r="C1152" s="76"/>
      <c r="D1152" s="77"/>
      <c r="E1152" s="77"/>
      <c r="F1152" s="77"/>
      <c r="G1152" s="77"/>
      <c r="H1152" s="77"/>
    </row>
    <row r="1153" spans="1:8" ht="12.75">
      <c r="A1153" s="75"/>
      <c r="B1153" s="76"/>
      <c r="C1153" s="76"/>
      <c r="D1153" s="77"/>
      <c r="E1153" s="77"/>
      <c r="F1153" s="77"/>
      <c r="G1153" s="77"/>
      <c r="H1153" s="77"/>
    </row>
    <row r="1154" spans="1:8" ht="12.75">
      <c r="A1154" s="75"/>
      <c r="B1154" s="76"/>
      <c r="C1154" s="76"/>
      <c r="D1154" s="77"/>
      <c r="E1154" s="77"/>
      <c r="F1154" s="77"/>
      <c r="G1154" s="77"/>
      <c r="H1154" s="77"/>
    </row>
    <row r="1155" spans="1:8" ht="12.75">
      <c r="A1155" s="75"/>
      <c r="B1155" s="76"/>
      <c r="C1155" s="76"/>
      <c r="D1155" s="77"/>
      <c r="E1155" s="77"/>
      <c r="F1155" s="77"/>
      <c r="G1155" s="77"/>
      <c r="H1155" s="77"/>
    </row>
    <row r="1156" spans="1:8" ht="12.75">
      <c r="A1156" s="75"/>
      <c r="B1156" s="76"/>
      <c r="C1156" s="76"/>
      <c r="D1156" s="77"/>
      <c r="E1156" s="77"/>
      <c r="F1156" s="77"/>
      <c r="G1156" s="77"/>
      <c r="H1156" s="77"/>
    </row>
    <row r="1157" spans="1:8" ht="12.75">
      <c r="A1157" s="75"/>
      <c r="B1157" s="76"/>
      <c r="C1157" s="76"/>
      <c r="D1157" s="77"/>
      <c r="E1157" s="77"/>
      <c r="F1157" s="77"/>
      <c r="G1157" s="77"/>
      <c r="H1157" s="77"/>
    </row>
    <row r="1158" spans="1:8" ht="12.75">
      <c r="A1158" s="75"/>
      <c r="B1158" s="76"/>
      <c r="C1158" s="76"/>
      <c r="D1158" s="77"/>
      <c r="E1158" s="77"/>
      <c r="F1158" s="77"/>
      <c r="G1158" s="77"/>
      <c r="H1158" s="77"/>
    </row>
    <row r="1159" spans="1:8" ht="12.75">
      <c r="A1159" s="75"/>
      <c r="B1159" s="76"/>
      <c r="C1159" s="76"/>
      <c r="D1159" s="77"/>
      <c r="E1159" s="77"/>
      <c r="F1159" s="77"/>
      <c r="G1159" s="77"/>
      <c r="H1159" s="77"/>
    </row>
    <row r="1160" spans="1:8" ht="12.75">
      <c r="A1160" s="75"/>
      <c r="B1160" s="76"/>
      <c r="C1160" s="76"/>
      <c r="D1160" s="77"/>
      <c r="E1160" s="77"/>
      <c r="F1160" s="77"/>
      <c r="G1160" s="77"/>
      <c r="H1160" s="77"/>
    </row>
    <row r="1161" spans="1:8" ht="12.75">
      <c r="A1161" s="75"/>
      <c r="B1161" s="76"/>
      <c r="C1161" s="76"/>
      <c r="D1161" s="77"/>
      <c r="E1161" s="77"/>
      <c r="F1161" s="77"/>
      <c r="G1161" s="77"/>
      <c r="H1161" s="77"/>
    </row>
    <row r="1162" spans="1:8" ht="12.75">
      <c r="A1162" s="75"/>
      <c r="B1162" s="76"/>
      <c r="C1162" s="76"/>
      <c r="D1162" s="77"/>
      <c r="E1162" s="77"/>
      <c r="F1162" s="77"/>
      <c r="G1162" s="77"/>
      <c r="H1162" s="77"/>
    </row>
    <row r="1163" spans="1:8" ht="12.75">
      <c r="A1163" s="75"/>
      <c r="B1163" s="76"/>
      <c r="C1163" s="76"/>
      <c r="D1163" s="77"/>
      <c r="E1163" s="77"/>
      <c r="F1163" s="77"/>
      <c r="G1163" s="77"/>
      <c r="H1163" s="77"/>
    </row>
    <row r="1164" spans="1:8" ht="12.75">
      <c r="A1164" s="75"/>
      <c r="B1164" s="76"/>
      <c r="C1164" s="76"/>
      <c r="D1164" s="77"/>
      <c r="E1164" s="77"/>
      <c r="F1164" s="77"/>
      <c r="G1164" s="77"/>
      <c r="H1164" s="77"/>
    </row>
    <row r="1165" spans="1:8" ht="12.75">
      <c r="A1165" s="75"/>
      <c r="B1165" s="76"/>
      <c r="C1165" s="76"/>
      <c r="D1165" s="77"/>
      <c r="E1165" s="77"/>
      <c r="F1165" s="77"/>
      <c r="G1165" s="77"/>
      <c r="H1165" s="77"/>
    </row>
    <row r="1166" spans="1:8" ht="12.75">
      <c r="A1166" s="75"/>
      <c r="B1166" s="76"/>
      <c r="C1166" s="76"/>
      <c r="D1166" s="77"/>
      <c r="E1166" s="77"/>
      <c r="F1166" s="77"/>
      <c r="G1166" s="77"/>
      <c r="H1166" s="77"/>
    </row>
    <row r="1167" spans="1:8" ht="12.75">
      <c r="A1167" s="75"/>
      <c r="B1167" s="76"/>
      <c r="C1167" s="76"/>
      <c r="D1167" s="77"/>
      <c r="E1167" s="77"/>
      <c r="F1167" s="77"/>
      <c r="G1167" s="77"/>
      <c r="H1167" s="77"/>
    </row>
    <row r="1168" spans="1:8" ht="12.75">
      <c r="A1168" s="75"/>
      <c r="B1168" s="76"/>
      <c r="C1168" s="76"/>
      <c r="D1168" s="77"/>
      <c r="E1168" s="77"/>
      <c r="F1168" s="77"/>
      <c r="G1168" s="77"/>
      <c r="H1168" s="77"/>
    </row>
    <row r="1169" spans="1:8" ht="12.75">
      <c r="A1169" s="75"/>
      <c r="B1169" s="76"/>
      <c r="C1169" s="76"/>
      <c r="D1169" s="77"/>
      <c r="E1169" s="77"/>
      <c r="F1169" s="77"/>
      <c r="G1169" s="77"/>
      <c r="H1169" s="77"/>
    </row>
    <row r="1170" spans="1:8" ht="12.75">
      <c r="A1170" s="75"/>
      <c r="B1170" s="76"/>
      <c r="C1170" s="76"/>
      <c r="D1170" s="77"/>
      <c r="E1170" s="77"/>
      <c r="F1170" s="77"/>
      <c r="G1170" s="77"/>
      <c r="H1170" s="77"/>
    </row>
    <row r="1171" spans="1:8" ht="12.75">
      <c r="A1171" s="75"/>
      <c r="B1171" s="76"/>
      <c r="C1171" s="76"/>
      <c r="D1171" s="77"/>
      <c r="E1171" s="77"/>
      <c r="F1171" s="77"/>
      <c r="G1171" s="77"/>
      <c r="H1171" s="77"/>
    </row>
    <row r="1172" spans="1:8" ht="12.75">
      <c r="A1172" s="75"/>
      <c r="B1172" s="76"/>
      <c r="C1172" s="76"/>
      <c r="D1172" s="77"/>
      <c r="E1172" s="77"/>
      <c r="F1172" s="77"/>
      <c r="G1172" s="77"/>
      <c r="H1172" s="77"/>
    </row>
    <row r="1173" spans="1:8" ht="12.75">
      <c r="A1173" s="75"/>
      <c r="B1173" s="76"/>
      <c r="C1173" s="76"/>
      <c r="D1173" s="77"/>
      <c r="E1173" s="77"/>
      <c r="F1173" s="77"/>
      <c r="G1173" s="77"/>
      <c r="H1173" s="77"/>
    </row>
    <row r="1174" spans="1:8" ht="12.75">
      <c r="A1174" s="75"/>
      <c r="B1174" s="76"/>
      <c r="C1174" s="76"/>
      <c r="D1174" s="77"/>
      <c r="E1174" s="77"/>
      <c r="F1174" s="77"/>
      <c r="G1174" s="77"/>
      <c r="H1174" s="77"/>
    </row>
    <row r="1175" spans="1:8" ht="12.75">
      <c r="A1175" s="75"/>
      <c r="B1175" s="76"/>
      <c r="C1175" s="76"/>
      <c r="D1175" s="77"/>
      <c r="E1175" s="77"/>
      <c r="F1175" s="77"/>
      <c r="G1175" s="77"/>
      <c r="H1175" s="77"/>
    </row>
    <row r="1176" spans="1:8" ht="12.75">
      <c r="A1176" s="75"/>
      <c r="B1176" s="76"/>
      <c r="C1176" s="76"/>
      <c r="D1176" s="77"/>
      <c r="E1176" s="77"/>
      <c r="F1176" s="77"/>
      <c r="G1176" s="77"/>
      <c r="H1176" s="77"/>
    </row>
    <row r="1177" spans="1:8" ht="12.75">
      <c r="A1177" s="75"/>
      <c r="B1177" s="76"/>
      <c r="C1177" s="76"/>
      <c r="D1177" s="77"/>
      <c r="E1177" s="77"/>
      <c r="F1177" s="77"/>
      <c r="G1177" s="77"/>
      <c r="H1177" s="77"/>
    </row>
    <row r="1178" spans="1:8" ht="12.75">
      <c r="A1178" s="75"/>
      <c r="B1178" s="76"/>
      <c r="C1178" s="76"/>
      <c r="D1178" s="77"/>
      <c r="E1178" s="77"/>
      <c r="F1178" s="77"/>
      <c r="G1178" s="77"/>
      <c r="H1178" s="77"/>
    </row>
    <row r="1179" spans="1:8" ht="12.75">
      <c r="A1179" s="75"/>
      <c r="B1179" s="76"/>
      <c r="C1179" s="76"/>
      <c r="D1179" s="77"/>
      <c r="E1179" s="77"/>
      <c r="F1179" s="77"/>
      <c r="G1179" s="77"/>
      <c r="H1179" s="77"/>
    </row>
    <row r="1180" spans="1:8" ht="12.75">
      <c r="A1180" s="75"/>
      <c r="B1180" s="76"/>
      <c r="C1180" s="76"/>
      <c r="D1180" s="77"/>
      <c r="E1180" s="77"/>
      <c r="F1180" s="77"/>
      <c r="G1180" s="77"/>
      <c r="H1180" s="77"/>
    </row>
    <row r="1181" spans="1:8" ht="12.75">
      <c r="A1181" s="75"/>
      <c r="B1181" s="76"/>
      <c r="C1181" s="76"/>
      <c r="D1181" s="77"/>
      <c r="E1181" s="77"/>
      <c r="F1181" s="77"/>
      <c r="G1181" s="77"/>
      <c r="H1181" s="77"/>
    </row>
    <row r="1182" spans="1:8" ht="12.75">
      <c r="A1182" s="75"/>
      <c r="B1182" s="76"/>
      <c r="C1182" s="76"/>
      <c r="D1182" s="77"/>
      <c r="E1182" s="77"/>
      <c r="F1182" s="77"/>
      <c r="G1182" s="77"/>
      <c r="H1182" s="77"/>
    </row>
    <row r="1183" spans="1:8" ht="12.75">
      <c r="A1183" s="75"/>
      <c r="B1183" s="76"/>
      <c r="C1183" s="76"/>
      <c r="D1183" s="77"/>
      <c r="E1183" s="77"/>
      <c r="F1183" s="77"/>
      <c r="G1183" s="77"/>
      <c r="H1183" s="77"/>
    </row>
    <row r="1184" spans="1:8" ht="12.75">
      <c r="A1184" s="75"/>
      <c r="B1184" s="76"/>
      <c r="C1184" s="76"/>
      <c r="D1184" s="77"/>
      <c r="E1184" s="77"/>
      <c r="F1184" s="77"/>
      <c r="G1184" s="77"/>
      <c r="H1184" s="77"/>
    </row>
    <row r="1185" spans="1:8" ht="12.75">
      <c r="A1185" s="75"/>
      <c r="B1185" s="76"/>
      <c r="C1185" s="76"/>
      <c r="D1185" s="77"/>
      <c r="E1185" s="77"/>
      <c r="F1185" s="77"/>
      <c r="G1185" s="77"/>
      <c r="H1185" s="77"/>
    </row>
    <row r="1186" spans="1:8" ht="12.75">
      <c r="A1186" s="75"/>
      <c r="B1186" s="76"/>
      <c r="C1186" s="76"/>
      <c r="D1186" s="77"/>
      <c r="E1186" s="77"/>
      <c r="F1186" s="77"/>
      <c r="G1186" s="77"/>
      <c r="H1186" s="77"/>
    </row>
    <row r="1187" spans="1:8" ht="12.75">
      <c r="A1187" s="75"/>
      <c r="B1187" s="76"/>
      <c r="C1187" s="76"/>
      <c r="D1187" s="77"/>
      <c r="E1187" s="77"/>
      <c r="F1187" s="77"/>
      <c r="G1187" s="77"/>
      <c r="H1187" s="77"/>
    </row>
    <row r="1188" spans="1:8" ht="12.75">
      <c r="A1188" s="75"/>
      <c r="B1188" s="76"/>
      <c r="C1188" s="76"/>
      <c r="D1188" s="77"/>
      <c r="E1188" s="77"/>
      <c r="F1188" s="77"/>
      <c r="G1188" s="77"/>
      <c r="H1188" s="77"/>
    </row>
    <row r="1189" spans="1:8" ht="12.75">
      <c r="A1189" s="75"/>
      <c r="B1189" s="76"/>
      <c r="C1189" s="76"/>
      <c r="D1189" s="77"/>
      <c r="E1189" s="77"/>
      <c r="F1189" s="77"/>
      <c r="G1189" s="77"/>
      <c r="H1189" s="77"/>
    </row>
    <row r="1190" spans="1:8" ht="12.75">
      <c r="A1190" s="75"/>
      <c r="B1190" s="76"/>
      <c r="C1190" s="76"/>
      <c r="D1190" s="77"/>
      <c r="E1190" s="77"/>
      <c r="F1190" s="77"/>
      <c r="G1190" s="77"/>
      <c r="H1190" s="77"/>
    </row>
    <row r="1191" spans="1:8" ht="12.75">
      <c r="A1191" s="75"/>
      <c r="B1191" s="76"/>
      <c r="C1191" s="76"/>
      <c r="D1191" s="77"/>
      <c r="E1191" s="77"/>
      <c r="F1191" s="77"/>
      <c r="G1191" s="77"/>
      <c r="H1191" s="77"/>
    </row>
    <row r="1192" spans="1:8" ht="12.75">
      <c r="A1192" s="75"/>
      <c r="B1192" s="76"/>
      <c r="C1192" s="76"/>
      <c r="D1192" s="77"/>
      <c r="E1192" s="77"/>
      <c r="F1192" s="77"/>
      <c r="G1192" s="77"/>
      <c r="H1192" s="77"/>
    </row>
    <row r="1193" spans="1:8" ht="12.75">
      <c r="A1193" s="75"/>
      <c r="B1193" s="76"/>
      <c r="C1193" s="76"/>
      <c r="D1193" s="77"/>
      <c r="E1193" s="77"/>
      <c r="F1193" s="77"/>
      <c r="G1193" s="77"/>
      <c r="H1193" s="77"/>
    </row>
    <row r="1194" spans="1:8" ht="12.75">
      <c r="A1194" s="75"/>
      <c r="B1194" s="76"/>
      <c r="C1194" s="76"/>
      <c r="D1194" s="77"/>
      <c r="E1194" s="77"/>
      <c r="F1194" s="77"/>
      <c r="G1194" s="77"/>
      <c r="H1194" s="77"/>
    </row>
    <row r="1195" spans="1:8" ht="12.75">
      <c r="A1195" s="75"/>
      <c r="B1195" s="76"/>
      <c r="C1195" s="76"/>
      <c r="D1195" s="77"/>
      <c r="E1195" s="77"/>
      <c r="F1195" s="77"/>
      <c r="G1195" s="77"/>
      <c r="H1195" s="77"/>
    </row>
    <row r="1196" spans="1:8" ht="12.75">
      <c r="A1196" s="75"/>
      <c r="B1196" s="76"/>
      <c r="C1196" s="76"/>
      <c r="D1196" s="77"/>
      <c r="E1196" s="77"/>
      <c r="F1196" s="77"/>
      <c r="G1196" s="77"/>
      <c r="H1196" s="77"/>
    </row>
    <row r="1197" spans="1:8" ht="12.75">
      <c r="A1197" s="75"/>
      <c r="B1197" s="76"/>
      <c r="C1197" s="76"/>
      <c r="D1197" s="77"/>
      <c r="E1197" s="77"/>
      <c r="F1197" s="77"/>
      <c r="G1197" s="77"/>
      <c r="H1197" s="77"/>
    </row>
    <row r="1198" spans="1:8" ht="12.75">
      <c r="A1198" s="75"/>
      <c r="B1198" s="76"/>
      <c r="C1198" s="76"/>
      <c r="D1198" s="77"/>
      <c r="E1198" s="77"/>
      <c r="F1198" s="77"/>
      <c r="G1198" s="77"/>
      <c r="H1198" s="77"/>
    </row>
    <row r="1199" spans="1:8" ht="12.75">
      <c r="A1199" s="75"/>
      <c r="B1199" s="76"/>
      <c r="C1199" s="76"/>
      <c r="D1199" s="77"/>
      <c r="E1199" s="77"/>
      <c r="F1199" s="77"/>
      <c r="G1199" s="77"/>
      <c r="H1199" s="77"/>
    </row>
    <row r="1200" spans="1:8" ht="12.75">
      <c r="A1200" s="75"/>
      <c r="B1200" s="76"/>
      <c r="C1200" s="76"/>
      <c r="D1200" s="77"/>
      <c r="E1200" s="77"/>
      <c r="F1200" s="77"/>
      <c r="G1200" s="77"/>
      <c r="H1200" s="77"/>
    </row>
    <row r="1201" spans="1:8" ht="12.75">
      <c r="A1201" s="75"/>
      <c r="B1201" s="76"/>
      <c r="C1201" s="76"/>
      <c r="D1201" s="77"/>
      <c r="E1201" s="77"/>
      <c r="F1201" s="77"/>
      <c r="G1201" s="77"/>
      <c r="H1201" s="77"/>
    </row>
    <row r="1202" spans="1:8" ht="12.75">
      <c r="A1202" s="75"/>
      <c r="B1202" s="76"/>
      <c r="C1202" s="76"/>
      <c r="D1202" s="77"/>
      <c r="E1202" s="77"/>
      <c r="F1202" s="77"/>
      <c r="G1202" s="77"/>
      <c r="H1202" s="77"/>
    </row>
    <row r="1203" spans="1:8" ht="12.75">
      <c r="A1203" s="75"/>
      <c r="B1203" s="76"/>
      <c r="C1203" s="76"/>
      <c r="D1203" s="77"/>
      <c r="E1203" s="77"/>
      <c r="F1203" s="77"/>
      <c r="G1203" s="77"/>
      <c r="H1203" s="77"/>
    </row>
    <row r="1204" spans="1:8" ht="12.75">
      <c r="A1204" s="75"/>
      <c r="B1204" s="76"/>
      <c r="C1204" s="76"/>
      <c r="D1204" s="77"/>
      <c r="E1204" s="77"/>
      <c r="F1204" s="77"/>
      <c r="G1204" s="77"/>
      <c r="H1204" s="77"/>
    </row>
    <row r="1205" spans="1:8" ht="12.75">
      <c r="A1205" s="75"/>
      <c r="B1205" s="76"/>
      <c r="C1205" s="76"/>
      <c r="D1205" s="77"/>
      <c r="E1205" s="77"/>
      <c r="F1205" s="77"/>
      <c r="G1205" s="77"/>
      <c r="H1205" s="77"/>
    </row>
    <row r="1206" spans="1:8" ht="12.75">
      <c r="A1206" s="75"/>
      <c r="B1206" s="76"/>
      <c r="C1206" s="76"/>
      <c r="D1206" s="77"/>
      <c r="E1206" s="77"/>
      <c r="F1206" s="77"/>
      <c r="G1206" s="77"/>
      <c r="H1206" s="77"/>
    </row>
    <row r="1207" spans="1:8" ht="12.75">
      <c r="A1207" s="75"/>
      <c r="B1207" s="76"/>
      <c r="C1207" s="76"/>
      <c r="D1207" s="77"/>
      <c r="E1207" s="77"/>
      <c r="F1207" s="77"/>
      <c r="G1207" s="77"/>
      <c r="H1207" s="77"/>
    </row>
    <row r="1208" spans="1:8" ht="12.75">
      <c r="A1208" s="75"/>
      <c r="B1208" s="76"/>
      <c r="C1208" s="76"/>
      <c r="D1208" s="77"/>
      <c r="E1208" s="77"/>
      <c r="F1208" s="77"/>
      <c r="G1208" s="77"/>
      <c r="H1208" s="77"/>
    </row>
    <row r="1209" spans="1:8" ht="12.75">
      <c r="A1209" s="75"/>
      <c r="B1209" s="76"/>
      <c r="C1209" s="76"/>
      <c r="D1209" s="77"/>
      <c r="E1209" s="77"/>
      <c r="F1209" s="77"/>
      <c r="G1209" s="77"/>
      <c r="H1209" s="77"/>
    </row>
    <row r="1210" spans="1:8" ht="12.75">
      <c r="A1210" s="75"/>
      <c r="B1210" s="76"/>
      <c r="C1210" s="76"/>
      <c r="D1210" s="77"/>
      <c r="E1210" s="77"/>
      <c r="F1210" s="77"/>
      <c r="G1210" s="77"/>
      <c r="H1210" s="77"/>
    </row>
    <row r="1211" spans="1:8" ht="12.75">
      <c r="A1211" s="75"/>
      <c r="B1211" s="76"/>
      <c r="C1211" s="76"/>
      <c r="D1211" s="77"/>
      <c r="E1211" s="77"/>
      <c r="F1211" s="77"/>
      <c r="G1211" s="77"/>
      <c r="H1211" s="77"/>
    </row>
    <row r="1212" spans="1:8" ht="12.75">
      <c r="A1212" s="75"/>
      <c r="B1212" s="76"/>
      <c r="C1212" s="76"/>
      <c r="D1212" s="77"/>
      <c r="E1212" s="77"/>
      <c r="F1212" s="77"/>
      <c r="G1212" s="77"/>
      <c r="H1212" s="77"/>
    </row>
    <row r="1213" spans="1:8" ht="12.75">
      <c r="A1213" s="75"/>
      <c r="B1213" s="76"/>
      <c r="C1213" s="76"/>
      <c r="D1213" s="77"/>
      <c r="E1213" s="77"/>
      <c r="F1213" s="77"/>
      <c r="G1213" s="77"/>
      <c r="H1213" s="77"/>
    </row>
    <row r="1214" spans="1:8" ht="12.75">
      <c r="A1214" s="75"/>
      <c r="B1214" s="76"/>
      <c r="C1214" s="76"/>
      <c r="D1214" s="77"/>
      <c r="E1214" s="77"/>
      <c r="F1214" s="77"/>
      <c r="G1214" s="77"/>
      <c r="H1214" s="77"/>
    </row>
    <row r="1215" spans="1:8" ht="12.75">
      <c r="A1215" s="75"/>
      <c r="B1215" s="76"/>
      <c r="C1215" s="76"/>
      <c r="D1215" s="77"/>
      <c r="E1215" s="77"/>
      <c r="F1215" s="77"/>
      <c r="G1215" s="77"/>
      <c r="H1215" s="77"/>
    </row>
    <row r="1216" spans="1:8" ht="12.75">
      <c r="A1216" s="75"/>
      <c r="B1216" s="76"/>
      <c r="C1216" s="76"/>
      <c r="D1216" s="77"/>
      <c r="E1216" s="77"/>
      <c r="F1216" s="77"/>
      <c r="G1216" s="77"/>
      <c r="H1216" s="77"/>
    </row>
    <row r="1217" spans="1:8" ht="12.75">
      <c r="A1217" s="75"/>
      <c r="B1217" s="76"/>
      <c r="C1217" s="76"/>
      <c r="D1217" s="77"/>
      <c r="E1217" s="77"/>
      <c r="F1217" s="77"/>
      <c r="G1217" s="77"/>
      <c r="H1217" s="77"/>
    </row>
    <row r="1218" spans="1:8" ht="12.75">
      <c r="A1218" s="75"/>
      <c r="B1218" s="76"/>
      <c r="C1218" s="76"/>
      <c r="D1218" s="77"/>
      <c r="E1218" s="77"/>
      <c r="F1218" s="77"/>
      <c r="G1218" s="77"/>
      <c r="H1218" s="77"/>
    </row>
    <row r="1219" spans="1:8" ht="12.75">
      <c r="A1219" s="75"/>
      <c r="B1219" s="76"/>
      <c r="C1219" s="76"/>
      <c r="D1219" s="77"/>
      <c r="E1219" s="77"/>
      <c r="F1219" s="77"/>
      <c r="G1219" s="77"/>
      <c r="H1219" s="77"/>
    </row>
    <row r="1220" spans="1:8" ht="12.75">
      <c r="A1220" s="75"/>
      <c r="B1220" s="76"/>
      <c r="C1220" s="76"/>
      <c r="D1220" s="77"/>
      <c r="E1220" s="77"/>
      <c r="F1220" s="77"/>
      <c r="G1220" s="77"/>
      <c r="H1220" s="77"/>
    </row>
    <row r="1221" spans="1:8" ht="12.75">
      <c r="A1221" s="75"/>
      <c r="B1221" s="76"/>
      <c r="C1221" s="76"/>
      <c r="D1221" s="77"/>
      <c r="E1221" s="77"/>
      <c r="F1221" s="77"/>
      <c r="G1221" s="77"/>
      <c r="H1221" s="77"/>
    </row>
    <row r="1222" spans="1:8" ht="12.75">
      <c r="A1222" s="75"/>
      <c r="B1222" s="76"/>
      <c r="C1222" s="76"/>
      <c r="D1222" s="77"/>
      <c r="E1222" s="77"/>
      <c r="F1222" s="77"/>
      <c r="G1222" s="77"/>
      <c r="H1222" s="77"/>
    </row>
    <row r="1223" spans="1:8" ht="12.75">
      <c r="A1223" s="75"/>
      <c r="B1223" s="76"/>
      <c r="C1223" s="76"/>
      <c r="D1223" s="77"/>
      <c r="E1223" s="77"/>
      <c r="F1223" s="77"/>
      <c r="G1223" s="77"/>
      <c r="H1223" s="77"/>
    </row>
    <row r="1224" spans="1:8" ht="12.75">
      <c r="A1224" s="75"/>
      <c r="B1224" s="76"/>
      <c r="C1224" s="76"/>
      <c r="D1224" s="77"/>
      <c r="E1224" s="77"/>
      <c r="F1224" s="77"/>
      <c r="G1224" s="77"/>
      <c r="H1224" s="77"/>
    </row>
    <row r="1225" spans="1:8" ht="12.75">
      <c r="A1225" s="75"/>
      <c r="B1225" s="76"/>
      <c r="C1225" s="76"/>
      <c r="D1225" s="77"/>
      <c r="E1225" s="77"/>
      <c r="F1225" s="77"/>
      <c r="G1225" s="77"/>
      <c r="H1225" s="77"/>
    </row>
    <row r="1226" spans="1:8" ht="12.75">
      <c r="A1226" s="75"/>
      <c r="B1226" s="76"/>
      <c r="C1226" s="76"/>
      <c r="D1226" s="77"/>
      <c r="E1226" s="77"/>
      <c r="F1226" s="77"/>
      <c r="G1226" s="77"/>
      <c r="H1226" s="77"/>
    </row>
    <row r="1227" spans="1:8" ht="12.75">
      <c r="A1227" s="75"/>
      <c r="B1227" s="76"/>
      <c r="C1227" s="76"/>
      <c r="D1227" s="77"/>
      <c r="E1227" s="77"/>
      <c r="F1227" s="77"/>
      <c r="G1227" s="77"/>
      <c r="H1227" s="77"/>
    </row>
    <row r="1228" spans="1:8" ht="12.75">
      <c r="A1228" s="75"/>
      <c r="B1228" s="76"/>
      <c r="C1228" s="76"/>
      <c r="D1228" s="77"/>
      <c r="E1228" s="77"/>
      <c r="F1228" s="77"/>
      <c r="G1228" s="77"/>
      <c r="H1228" s="77"/>
    </row>
    <row r="1229" spans="1:8" ht="12.75">
      <c r="A1229" s="75"/>
      <c r="B1229" s="76"/>
      <c r="C1229" s="76"/>
      <c r="D1229" s="77"/>
      <c r="E1229" s="77"/>
      <c r="F1229" s="77"/>
      <c r="G1229" s="77"/>
      <c r="H1229" s="77"/>
    </row>
    <row r="1230" spans="1:8" ht="12.75">
      <c r="A1230" s="75"/>
      <c r="B1230" s="76"/>
      <c r="C1230" s="76"/>
      <c r="D1230" s="77"/>
      <c r="E1230" s="77"/>
      <c r="F1230" s="77"/>
      <c r="G1230" s="77"/>
      <c r="H1230" s="77"/>
    </row>
    <row r="1231" spans="1:8" ht="12.75">
      <c r="A1231" s="75"/>
      <c r="B1231" s="76"/>
      <c r="C1231" s="76"/>
      <c r="D1231" s="77"/>
      <c r="E1231" s="77"/>
      <c r="F1231" s="77"/>
      <c r="G1231" s="77"/>
      <c r="H1231" s="77"/>
    </row>
    <row r="1232" spans="1:8" ht="12.75">
      <c r="A1232" s="75"/>
      <c r="B1232" s="76"/>
      <c r="C1232" s="76"/>
      <c r="D1232" s="77"/>
      <c r="E1232" s="77"/>
      <c r="F1232" s="77"/>
      <c r="G1232" s="77"/>
      <c r="H1232" s="77"/>
    </row>
    <row r="1233" spans="1:8" ht="12.75">
      <c r="A1233" s="75"/>
      <c r="B1233" s="76"/>
      <c r="C1233" s="76"/>
      <c r="D1233" s="77"/>
      <c r="E1233" s="77"/>
      <c r="F1233" s="77"/>
      <c r="G1233" s="77"/>
      <c r="H1233" s="77"/>
    </row>
    <row r="1234" spans="1:8" ht="12.75">
      <c r="A1234" s="75"/>
      <c r="B1234" s="76"/>
      <c r="C1234" s="76"/>
      <c r="D1234" s="77"/>
      <c r="E1234" s="77"/>
      <c r="F1234" s="77"/>
      <c r="G1234" s="77"/>
      <c r="H1234" s="77"/>
    </row>
    <row r="1235" spans="1:8" ht="12.75">
      <c r="A1235" s="75"/>
      <c r="B1235" s="76"/>
      <c r="C1235" s="76"/>
      <c r="D1235" s="77"/>
      <c r="E1235" s="77"/>
      <c r="F1235" s="77"/>
      <c r="G1235" s="77"/>
      <c r="H1235" s="77"/>
    </row>
    <row r="1236" spans="1:8" ht="12.75">
      <c r="A1236" s="75"/>
      <c r="B1236" s="76"/>
      <c r="C1236" s="76"/>
      <c r="D1236" s="77"/>
      <c r="E1236" s="77"/>
      <c r="F1236" s="77"/>
      <c r="G1236" s="77"/>
      <c r="H1236" s="77"/>
    </row>
    <row r="1237" spans="1:8" ht="12.75">
      <c r="A1237" s="75"/>
      <c r="B1237" s="76"/>
      <c r="C1237" s="76"/>
      <c r="D1237" s="77"/>
      <c r="E1237" s="77"/>
      <c r="F1237" s="77"/>
      <c r="G1237" s="77"/>
      <c r="H1237" s="77"/>
    </row>
    <row r="1238" spans="1:8" ht="12.75">
      <c r="A1238" s="75"/>
      <c r="B1238" s="76"/>
      <c r="C1238" s="76"/>
      <c r="D1238" s="77"/>
      <c r="E1238" s="77"/>
      <c r="F1238" s="77"/>
      <c r="G1238" s="77"/>
      <c r="H1238" s="77"/>
    </row>
    <row r="1239" spans="1:8" ht="12.75">
      <c r="A1239" s="75"/>
      <c r="B1239" s="76"/>
      <c r="C1239" s="76"/>
      <c r="D1239" s="77"/>
      <c r="E1239" s="77"/>
      <c r="F1239" s="77"/>
      <c r="G1239" s="77"/>
      <c r="H1239" s="77"/>
    </row>
    <row r="1240" spans="1:8" ht="12.75">
      <c r="A1240" s="75"/>
      <c r="B1240" s="76"/>
      <c r="C1240" s="76"/>
      <c r="D1240" s="77"/>
      <c r="E1240" s="77"/>
      <c r="F1240" s="77"/>
      <c r="G1240" s="77"/>
      <c r="H1240" s="77"/>
    </row>
    <row r="1241" spans="1:8" ht="12.75">
      <c r="A1241" s="75"/>
      <c r="B1241" s="76"/>
      <c r="C1241" s="76"/>
      <c r="D1241" s="77"/>
      <c r="E1241" s="77"/>
      <c r="F1241" s="77"/>
      <c r="G1241" s="77"/>
      <c r="H1241" s="77"/>
    </row>
    <row r="1242" spans="1:8" ht="12.75">
      <c r="A1242" s="75"/>
      <c r="B1242" s="76"/>
      <c r="C1242" s="76"/>
      <c r="D1242" s="77"/>
      <c r="E1242" s="77"/>
      <c r="F1242" s="77"/>
      <c r="G1242" s="77"/>
      <c r="H1242" s="77"/>
    </row>
    <row r="1243" spans="1:8" ht="12.75">
      <c r="A1243" s="75"/>
      <c r="B1243" s="76"/>
      <c r="C1243" s="76"/>
      <c r="D1243" s="77"/>
      <c r="E1243" s="77"/>
      <c r="F1243" s="77"/>
      <c r="G1243" s="77"/>
      <c r="H1243" s="77"/>
    </row>
    <row r="1244" spans="1:8" ht="12.75">
      <c r="A1244" s="75"/>
      <c r="B1244" s="76"/>
      <c r="C1244" s="76"/>
      <c r="D1244" s="77"/>
      <c r="E1244" s="77"/>
      <c r="F1244" s="77"/>
      <c r="G1244" s="77"/>
      <c r="H1244" s="77"/>
    </row>
    <row r="1245" spans="1:8" ht="12.75">
      <c r="A1245" s="75"/>
      <c r="B1245" s="76"/>
      <c r="C1245" s="76"/>
      <c r="D1245" s="77"/>
      <c r="E1245" s="77"/>
      <c r="F1245" s="77"/>
      <c r="G1245" s="77"/>
      <c r="H1245" s="77"/>
    </row>
    <row r="1246" spans="1:8" ht="12.75">
      <c r="A1246" s="75"/>
      <c r="B1246" s="76"/>
      <c r="C1246" s="76"/>
      <c r="D1246" s="77"/>
      <c r="E1246" s="77"/>
      <c r="F1246" s="77"/>
      <c r="G1246" s="77"/>
      <c r="H1246" s="77"/>
    </row>
    <row r="1247" spans="1:8" ht="12.75">
      <c r="A1247" s="75"/>
      <c r="B1247" s="76"/>
      <c r="C1247" s="76"/>
      <c r="D1247" s="77"/>
      <c r="E1247" s="77"/>
      <c r="F1247" s="77"/>
      <c r="G1247" s="77"/>
      <c r="H1247" s="77"/>
    </row>
    <row r="1248" spans="1:8" ht="12.75">
      <c r="A1248" s="75"/>
      <c r="B1248" s="76"/>
      <c r="C1248" s="76"/>
      <c r="D1248" s="77"/>
      <c r="E1248" s="77"/>
      <c r="F1248" s="77"/>
      <c r="G1248" s="77"/>
      <c r="H1248" s="77"/>
    </row>
    <row r="1249" spans="1:8" ht="12.75">
      <c r="A1249" s="75"/>
      <c r="B1249" s="76"/>
      <c r="C1249" s="76"/>
      <c r="D1249" s="77"/>
      <c r="E1249" s="77"/>
      <c r="F1249" s="77"/>
      <c r="G1249" s="77"/>
      <c r="H1249" s="77"/>
    </row>
    <row r="1250" spans="1:8" ht="12.75">
      <c r="A1250" s="75"/>
      <c r="B1250" s="76"/>
      <c r="C1250" s="76"/>
      <c r="D1250" s="77"/>
      <c r="E1250" s="77"/>
      <c r="F1250" s="77"/>
      <c r="G1250" s="77"/>
      <c r="H1250" s="77"/>
    </row>
    <row r="1251" spans="1:8" ht="12.75">
      <c r="A1251" s="75"/>
      <c r="B1251" s="76"/>
      <c r="C1251" s="76"/>
      <c r="D1251" s="77"/>
      <c r="E1251" s="77"/>
      <c r="F1251" s="77"/>
      <c r="G1251" s="77"/>
      <c r="H1251" s="77"/>
    </row>
    <row r="1252" spans="1:8" ht="12.75">
      <c r="A1252" s="75"/>
      <c r="B1252" s="76"/>
      <c r="C1252" s="76"/>
      <c r="D1252" s="77"/>
      <c r="E1252" s="77"/>
      <c r="F1252" s="77"/>
      <c r="G1252" s="77"/>
      <c r="H1252" s="77"/>
    </row>
    <row r="1253" spans="1:8" ht="12.75">
      <c r="A1253" s="75"/>
      <c r="B1253" s="76"/>
      <c r="C1253" s="76"/>
      <c r="D1253" s="77"/>
      <c r="E1253" s="77"/>
      <c r="F1253" s="77"/>
      <c r="G1253" s="77"/>
      <c r="H1253" s="77"/>
    </row>
    <row r="1254" spans="1:8" ht="12.75">
      <c r="A1254" s="75"/>
      <c r="B1254" s="76"/>
      <c r="C1254" s="76"/>
      <c r="D1254" s="77"/>
      <c r="E1254" s="77"/>
      <c r="F1254" s="77"/>
      <c r="G1254" s="77"/>
      <c r="H1254" s="77"/>
    </row>
    <row r="1255" spans="1:8" ht="12.75">
      <c r="A1255" s="75"/>
      <c r="B1255" s="76"/>
      <c r="C1255" s="76"/>
      <c r="D1255" s="77"/>
      <c r="E1255" s="77"/>
      <c r="F1255" s="77"/>
      <c r="G1255" s="77"/>
      <c r="H1255" s="77"/>
    </row>
    <row r="1256" spans="1:8" ht="12.75">
      <c r="A1256" s="75"/>
      <c r="B1256" s="76"/>
      <c r="C1256" s="76"/>
      <c r="D1256" s="77"/>
      <c r="E1256" s="77"/>
      <c r="F1256" s="77"/>
      <c r="G1256" s="77"/>
      <c r="H1256" s="77"/>
    </row>
    <row r="1257" spans="1:8" ht="12.75">
      <c r="A1257" s="75"/>
      <c r="B1257" s="76"/>
      <c r="C1257" s="76"/>
      <c r="D1257" s="77"/>
      <c r="E1257" s="77"/>
      <c r="F1257" s="77"/>
      <c r="G1257" s="77"/>
      <c r="H1257" s="77"/>
    </row>
    <row r="1258" spans="1:8" ht="12.75">
      <c r="A1258" s="75"/>
      <c r="B1258" s="76"/>
      <c r="C1258" s="76"/>
      <c r="D1258" s="77"/>
      <c r="E1258" s="77"/>
      <c r="F1258" s="77"/>
      <c r="G1258" s="77"/>
      <c r="H1258" s="77"/>
    </row>
    <row r="1259" spans="1:8" ht="12.75">
      <c r="A1259" s="75"/>
      <c r="B1259" s="76"/>
      <c r="C1259" s="76"/>
      <c r="D1259" s="77"/>
      <c r="E1259" s="77"/>
      <c r="F1259" s="77"/>
      <c r="G1259" s="77"/>
      <c r="H1259" s="77"/>
    </row>
    <row r="1260" spans="1:8" ht="12.75">
      <c r="A1260" s="75"/>
      <c r="B1260" s="76"/>
      <c r="C1260" s="76"/>
      <c r="D1260" s="77"/>
      <c r="E1260" s="77"/>
      <c r="F1260" s="77"/>
      <c r="G1260" s="77"/>
      <c r="H1260" s="77"/>
    </row>
    <row r="1261" spans="1:8" ht="12.75">
      <c r="A1261" s="75"/>
      <c r="B1261" s="76"/>
      <c r="C1261" s="76"/>
      <c r="D1261" s="77"/>
      <c r="E1261" s="77"/>
      <c r="F1261" s="77"/>
      <c r="G1261" s="77"/>
      <c r="H1261" s="77"/>
    </row>
    <row r="1262" spans="1:8" ht="12.75">
      <c r="A1262" s="75"/>
      <c r="B1262" s="76"/>
      <c r="C1262" s="76"/>
      <c r="D1262" s="77"/>
      <c r="E1262" s="77"/>
      <c r="F1262" s="77"/>
      <c r="G1262" s="77"/>
      <c r="H1262" s="77"/>
    </row>
    <row r="1263" spans="1:8" ht="12.75">
      <c r="A1263" s="75"/>
      <c r="B1263" s="76"/>
      <c r="C1263" s="76"/>
      <c r="D1263" s="77"/>
      <c r="E1263" s="77"/>
      <c r="F1263" s="77"/>
      <c r="G1263" s="77"/>
      <c r="H1263" s="77"/>
    </row>
    <row r="1264" spans="1:8" ht="12.75">
      <c r="A1264" s="75"/>
      <c r="B1264" s="76"/>
      <c r="C1264" s="76"/>
      <c r="D1264" s="77"/>
      <c r="E1264" s="77"/>
      <c r="F1264" s="77"/>
      <c r="G1264" s="77"/>
      <c r="H1264" s="77"/>
    </row>
    <row r="1265" spans="1:8" ht="12.75">
      <c r="A1265" s="75"/>
      <c r="B1265" s="76"/>
      <c r="C1265" s="76"/>
      <c r="D1265" s="77"/>
      <c r="E1265" s="77"/>
      <c r="F1265" s="77"/>
      <c r="G1265" s="77"/>
      <c r="H1265" s="77"/>
    </row>
    <row r="1266" spans="1:8" ht="12.75">
      <c r="A1266" s="75"/>
      <c r="B1266" s="76"/>
      <c r="C1266" s="76"/>
      <c r="D1266" s="77"/>
      <c r="E1266" s="77"/>
      <c r="F1266" s="77"/>
      <c r="G1266" s="77"/>
      <c r="H1266" s="77"/>
    </row>
    <row r="1267" spans="1:8" ht="12.75">
      <c r="A1267" s="75"/>
      <c r="B1267" s="76"/>
      <c r="C1267" s="76"/>
      <c r="D1267" s="77"/>
      <c r="E1267" s="77"/>
      <c r="F1267" s="77"/>
      <c r="G1267" s="77"/>
      <c r="H1267" s="77"/>
    </row>
    <row r="1268" spans="1:8" ht="12.75">
      <c r="A1268" s="75"/>
      <c r="B1268" s="76"/>
      <c r="C1268" s="76"/>
      <c r="D1268" s="77"/>
      <c r="E1268" s="77"/>
      <c r="F1268" s="77"/>
      <c r="G1268" s="77"/>
      <c r="H1268" s="77"/>
    </row>
    <row r="1269" spans="1:8" ht="12.75">
      <c r="A1269" s="75"/>
      <c r="B1269" s="76"/>
      <c r="C1269" s="76"/>
      <c r="D1269" s="77"/>
      <c r="E1269" s="77"/>
      <c r="F1269" s="77"/>
      <c r="G1269" s="77"/>
      <c r="H1269" s="77"/>
    </row>
    <row r="1270" spans="1:8" ht="12.75">
      <c r="A1270" s="75"/>
      <c r="B1270" s="76"/>
      <c r="C1270" s="76"/>
      <c r="D1270" s="77"/>
      <c r="E1270" s="77"/>
      <c r="F1270" s="77"/>
      <c r="G1270" s="77"/>
      <c r="H1270" s="77"/>
    </row>
    <row r="1271" spans="1:8" ht="12.75">
      <c r="A1271" s="75"/>
      <c r="B1271" s="76"/>
      <c r="C1271" s="76"/>
      <c r="D1271" s="77"/>
      <c r="E1271" s="77"/>
      <c r="F1271" s="77"/>
      <c r="G1271" s="77"/>
      <c r="H1271" s="77"/>
    </row>
    <row r="1272" spans="1:8" ht="12.75">
      <c r="A1272" s="75"/>
      <c r="B1272" s="76"/>
      <c r="C1272" s="76"/>
      <c r="D1272" s="77"/>
      <c r="E1272" s="77"/>
      <c r="F1272" s="77"/>
      <c r="G1272" s="77"/>
      <c r="H1272" s="77"/>
    </row>
    <row r="1273" spans="1:8" ht="12.75">
      <c r="A1273" s="75"/>
      <c r="B1273" s="76"/>
      <c r="C1273" s="76"/>
      <c r="D1273" s="77"/>
      <c r="E1273" s="77"/>
      <c r="F1273" s="77"/>
      <c r="G1273" s="77"/>
      <c r="H1273" s="77"/>
    </row>
    <row r="1274" spans="1:8" ht="12.75">
      <c r="A1274" s="75"/>
      <c r="B1274" s="76"/>
      <c r="C1274" s="76"/>
      <c r="D1274" s="77"/>
      <c r="E1274" s="77"/>
      <c r="F1274" s="77"/>
      <c r="G1274" s="77"/>
      <c r="H1274" s="77"/>
    </row>
    <row r="1275" spans="1:8" ht="12.75">
      <c r="A1275" s="75"/>
      <c r="B1275" s="76"/>
      <c r="C1275" s="76"/>
      <c r="D1275" s="77"/>
      <c r="E1275" s="77"/>
      <c r="F1275" s="77"/>
      <c r="G1275" s="77"/>
      <c r="H1275" s="77"/>
    </row>
    <row r="1276" spans="1:8" ht="12.75">
      <c r="A1276" s="75"/>
      <c r="B1276" s="76"/>
      <c r="C1276" s="76"/>
      <c r="D1276" s="77"/>
      <c r="E1276" s="77"/>
      <c r="F1276" s="77"/>
      <c r="G1276" s="77"/>
      <c r="H1276" s="77"/>
    </row>
    <row r="1277" spans="1:8" ht="12.75">
      <c r="A1277" s="75"/>
      <c r="B1277" s="76"/>
      <c r="C1277" s="76"/>
      <c r="D1277" s="77"/>
      <c r="E1277" s="77"/>
      <c r="F1277" s="77"/>
      <c r="G1277" s="77"/>
      <c r="H1277" s="77"/>
    </row>
    <row r="1278" spans="1:8" ht="12.75">
      <c r="A1278" s="75"/>
      <c r="B1278" s="76"/>
      <c r="C1278" s="76"/>
      <c r="D1278" s="77"/>
      <c r="E1278" s="77"/>
      <c r="F1278" s="77"/>
      <c r="G1278" s="77"/>
      <c r="H1278" s="77"/>
    </row>
    <row r="1279" spans="1:8" ht="12.75">
      <c r="A1279" s="75"/>
      <c r="B1279" s="76"/>
      <c r="C1279" s="76"/>
      <c r="D1279" s="77"/>
      <c r="E1279" s="77"/>
      <c r="F1279" s="77"/>
      <c r="G1279" s="77"/>
      <c r="H1279" s="77"/>
    </row>
    <row r="1280" spans="1:8" ht="12.75">
      <c r="A1280" s="75"/>
      <c r="B1280" s="76"/>
      <c r="C1280" s="76"/>
      <c r="D1280" s="77"/>
      <c r="E1280" s="77"/>
      <c r="F1280" s="77"/>
      <c r="G1280" s="77"/>
      <c r="H1280" s="77"/>
    </row>
    <row r="1281" spans="1:8" ht="12.75">
      <c r="A1281" s="75"/>
      <c r="B1281" s="76"/>
      <c r="C1281" s="76"/>
      <c r="D1281" s="77"/>
      <c r="E1281" s="77"/>
      <c r="F1281" s="77"/>
      <c r="G1281" s="77"/>
      <c r="H1281" s="77"/>
    </row>
    <row r="1282" spans="1:8" ht="12.75">
      <c r="A1282" s="75"/>
      <c r="B1282" s="76"/>
      <c r="C1282" s="76"/>
      <c r="D1282" s="77"/>
      <c r="E1282" s="77"/>
      <c r="F1282" s="77"/>
      <c r="G1282" s="77"/>
      <c r="H1282" s="77"/>
    </row>
    <row r="1283" spans="1:8" ht="12.75">
      <c r="A1283" s="75"/>
      <c r="B1283" s="76"/>
      <c r="C1283" s="76"/>
      <c r="D1283" s="77"/>
      <c r="E1283" s="77"/>
      <c r="F1283" s="77"/>
      <c r="G1283" s="77"/>
      <c r="H1283" s="77"/>
    </row>
    <row r="1284" spans="1:8" ht="12.75">
      <c r="A1284" s="75"/>
      <c r="B1284" s="76"/>
      <c r="C1284" s="76"/>
      <c r="D1284" s="77"/>
      <c r="E1284" s="77"/>
      <c r="F1284" s="77"/>
      <c r="G1284" s="77"/>
      <c r="H1284" s="77"/>
    </row>
    <row r="1285" spans="1:8" ht="12.75">
      <c r="A1285" s="75"/>
      <c r="B1285" s="76"/>
      <c r="C1285" s="76"/>
      <c r="D1285" s="77"/>
      <c r="E1285" s="77"/>
      <c r="F1285" s="77"/>
      <c r="G1285" s="77"/>
      <c r="H1285" s="77"/>
    </row>
    <row r="1286" spans="1:8" ht="12.75">
      <c r="A1286" s="75"/>
      <c r="B1286" s="76"/>
      <c r="C1286" s="76"/>
      <c r="D1286" s="77"/>
      <c r="E1286" s="77"/>
      <c r="F1286" s="77"/>
      <c r="G1286" s="77"/>
      <c r="H1286" s="77"/>
    </row>
    <row r="1287" spans="1:8" ht="12.75">
      <c r="A1287" s="75"/>
      <c r="B1287" s="76"/>
      <c r="C1287" s="76"/>
      <c r="D1287" s="77"/>
      <c r="E1287" s="77"/>
      <c r="F1287" s="77"/>
      <c r="G1287" s="77"/>
      <c r="H1287" s="77"/>
    </row>
    <row r="1288" spans="1:8" ht="12.75">
      <c r="A1288" s="75"/>
      <c r="B1288" s="76"/>
      <c r="C1288" s="76"/>
      <c r="D1288" s="77"/>
      <c r="E1288" s="77"/>
      <c r="F1288" s="77"/>
      <c r="G1288" s="77"/>
      <c r="H1288" s="77"/>
    </row>
    <row r="1289" spans="1:8" ht="12.75">
      <c r="A1289" s="75"/>
      <c r="B1289" s="76"/>
      <c r="C1289" s="76"/>
      <c r="D1289" s="77"/>
      <c r="E1289" s="77"/>
      <c r="F1289" s="77"/>
      <c r="G1289" s="77"/>
      <c r="H1289" s="77"/>
    </row>
    <row r="1290" spans="1:8" ht="12.75">
      <c r="A1290" s="75"/>
      <c r="B1290" s="76"/>
      <c r="C1290" s="76"/>
      <c r="D1290" s="77"/>
      <c r="E1290" s="77"/>
      <c r="F1290" s="77"/>
      <c r="G1290" s="77"/>
      <c r="H1290" s="77"/>
    </row>
    <row r="1291" spans="1:8" ht="12.75">
      <c r="A1291" s="75"/>
      <c r="B1291" s="76"/>
      <c r="C1291" s="76"/>
      <c r="D1291" s="77"/>
      <c r="E1291" s="77"/>
      <c r="F1291" s="77"/>
      <c r="G1291" s="77"/>
      <c r="H1291" s="77"/>
    </row>
    <row r="1292" spans="1:8" ht="12.75">
      <c r="A1292" s="75"/>
      <c r="B1292" s="76"/>
      <c r="C1292" s="76"/>
      <c r="D1292" s="77"/>
      <c r="E1292" s="77"/>
      <c r="F1292" s="77"/>
      <c r="G1292" s="77"/>
      <c r="H1292" s="77"/>
    </row>
    <row r="1293" spans="1:8" ht="12.75">
      <c r="A1293" s="75"/>
      <c r="B1293" s="76"/>
      <c r="C1293" s="76"/>
      <c r="D1293" s="77"/>
      <c r="E1293" s="77"/>
      <c r="F1293" s="77"/>
      <c r="G1293" s="77"/>
      <c r="H1293" s="77"/>
    </row>
    <row r="1294" spans="1:8" ht="12.75">
      <c r="A1294" s="75"/>
      <c r="B1294" s="76"/>
      <c r="C1294" s="76"/>
      <c r="D1294" s="77"/>
      <c r="E1294" s="77"/>
      <c r="F1294" s="77"/>
      <c r="G1294" s="77"/>
      <c r="H1294" s="77"/>
    </row>
    <row r="1295" spans="1:8" ht="12.75">
      <c r="A1295" s="75"/>
      <c r="B1295" s="76"/>
      <c r="C1295" s="76"/>
      <c r="D1295" s="77"/>
      <c r="E1295" s="77"/>
      <c r="F1295" s="77"/>
      <c r="G1295" s="77"/>
      <c r="H1295" s="77"/>
    </row>
    <row r="1296" spans="1:8" ht="12.75">
      <c r="A1296" s="75"/>
      <c r="B1296" s="76"/>
      <c r="C1296" s="76"/>
      <c r="D1296" s="77"/>
      <c r="E1296" s="77"/>
      <c r="F1296" s="77"/>
      <c r="G1296" s="77"/>
      <c r="H1296" s="77"/>
    </row>
    <row r="1297" spans="1:8" ht="12.75">
      <c r="A1297" s="75"/>
      <c r="B1297" s="76"/>
      <c r="C1297" s="76"/>
      <c r="D1297" s="77"/>
      <c r="E1297" s="77"/>
      <c r="F1297" s="77"/>
      <c r="G1297" s="77"/>
      <c r="H1297" s="77"/>
    </row>
    <row r="1298" spans="1:8" ht="12.75">
      <c r="A1298" s="75"/>
      <c r="B1298" s="76"/>
      <c r="C1298" s="76"/>
      <c r="D1298" s="77"/>
      <c r="E1298" s="77"/>
      <c r="F1298" s="77"/>
      <c r="G1298" s="77"/>
      <c r="H1298" s="77"/>
    </row>
    <row r="1299" spans="1:8" ht="12.75">
      <c r="A1299" s="75"/>
      <c r="B1299" s="76"/>
      <c r="C1299" s="76"/>
      <c r="D1299" s="77"/>
      <c r="E1299" s="77"/>
      <c r="F1299" s="77"/>
      <c r="G1299" s="77"/>
      <c r="H1299" s="77"/>
    </row>
    <row r="1300" spans="1:8" ht="12.75">
      <c r="A1300" s="75"/>
      <c r="B1300" s="76"/>
      <c r="C1300" s="76"/>
      <c r="D1300" s="77"/>
      <c r="E1300" s="77"/>
      <c r="F1300" s="77"/>
      <c r="G1300" s="77"/>
      <c r="H1300" s="77"/>
    </row>
    <row r="1301" spans="1:8" ht="12.75">
      <c r="A1301" s="75"/>
      <c r="B1301" s="76"/>
      <c r="C1301" s="76"/>
      <c r="D1301" s="77"/>
      <c r="E1301" s="77"/>
      <c r="F1301" s="77"/>
      <c r="G1301" s="77"/>
      <c r="H1301" s="77"/>
    </row>
    <row r="1302" spans="1:8" ht="12.75">
      <c r="A1302" s="75"/>
      <c r="B1302" s="76"/>
      <c r="C1302" s="76"/>
      <c r="D1302" s="77"/>
      <c r="E1302" s="77"/>
      <c r="F1302" s="77"/>
      <c r="G1302" s="77"/>
      <c r="H1302" s="77"/>
    </row>
    <row r="1303" spans="1:8" ht="12.75">
      <c r="A1303" s="75"/>
      <c r="B1303" s="76"/>
      <c r="C1303" s="76"/>
      <c r="D1303" s="77"/>
      <c r="E1303" s="77"/>
      <c r="F1303" s="77"/>
      <c r="G1303" s="77"/>
      <c r="H1303" s="77"/>
    </row>
    <row r="1304" spans="1:8" ht="12.75">
      <c r="A1304" s="75"/>
      <c r="B1304" s="76"/>
      <c r="C1304" s="76"/>
      <c r="D1304" s="77"/>
      <c r="E1304" s="77"/>
      <c r="F1304" s="77"/>
      <c r="G1304" s="77"/>
      <c r="H1304" s="77"/>
    </row>
    <row r="1305" spans="1:8" ht="12.75">
      <c r="A1305" s="75"/>
      <c r="B1305" s="76"/>
      <c r="C1305" s="76"/>
      <c r="D1305" s="77"/>
      <c r="E1305" s="77"/>
      <c r="F1305" s="77"/>
      <c r="G1305" s="77"/>
      <c r="H1305" s="77"/>
    </row>
    <row r="1306" spans="1:8" ht="12.75">
      <c r="A1306" s="75"/>
      <c r="B1306" s="76"/>
      <c r="C1306" s="76"/>
      <c r="D1306" s="77"/>
      <c r="E1306" s="77"/>
      <c r="F1306" s="77"/>
      <c r="G1306" s="77"/>
      <c r="H1306" s="77"/>
    </row>
    <row r="1307" spans="1:8" ht="12.75">
      <c r="A1307" s="75"/>
      <c r="B1307" s="76"/>
      <c r="C1307" s="76"/>
      <c r="D1307" s="77"/>
      <c r="E1307" s="77"/>
      <c r="F1307" s="77"/>
      <c r="G1307" s="77"/>
      <c r="H1307" s="77"/>
    </row>
    <row r="1308" spans="1:8" ht="12.75">
      <c r="A1308" s="75"/>
      <c r="B1308" s="76"/>
      <c r="C1308" s="76"/>
      <c r="D1308" s="77"/>
      <c r="E1308" s="77"/>
      <c r="F1308" s="77"/>
      <c r="G1308" s="77"/>
      <c r="H1308" s="77"/>
    </row>
    <row r="1309" spans="1:8" ht="12.75">
      <c r="A1309" s="75"/>
      <c r="B1309" s="76"/>
      <c r="C1309" s="76"/>
      <c r="D1309" s="77"/>
      <c r="E1309" s="77"/>
      <c r="F1309" s="77"/>
      <c r="G1309" s="77"/>
      <c r="H1309" s="77"/>
    </row>
    <row r="1310" spans="1:8" ht="12.75">
      <c r="A1310" s="75"/>
      <c r="B1310" s="76"/>
      <c r="C1310" s="76"/>
      <c r="D1310" s="77"/>
      <c r="E1310" s="77"/>
      <c r="F1310" s="77"/>
      <c r="G1310" s="77"/>
      <c r="H1310" s="77"/>
    </row>
    <row r="1311" spans="1:8" ht="12.75">
      <c r="A1311" s="75"/>
      <c r="B1311" s="76"/>
      <c r="C1311" s="76"/>
      <c r="D1311" s="77"/>
      <c r="E1311" s="77"/>
      <c r="F1311" s="77"/>
      <c r="G1311" s="77"/>
      <c r="H1311" s="77"/>
    </row>
    <row r="1312" spans="1:8" ht="12.75">
      <c r="A1312" s="75"/>
      <c r="B1312" s="76"/>
      <c r="C1312" s="76"/>
      <c r="D1312" s="77"/>
      <c r="E1312" s="77"/>
      <c r="F1312" s="77"/>
      <c r="G1312" s="77"/>
      <c r="H1312" s="77"/>
    </row>
    <row r="1313" spans="1:8" ht="12.75">
      <c r="A1313" s="75"/>
      <c r="B1313" s="76"/>
      <c r="C1313" s="76"/>
      <c r="D1313" s="77"/>
      <c r="E1313" s="77"/>
      <c r="F1313" s="77"/>
      <c r="G1313" s="77"/>
      <c r="H1313" s="77"/>
    </row>
    <row r="1314" spans="1:8" ht="12.75">
      <c r="A1314" s="75"/>
      <c r="B1314" s="76"/>
      <c r="C1314" s="76"/>
      <c r="D1314" s="77"/>
      <c r="E1314" s="77"/>
      <c r="F1314" s="77"/>
      <c r="G1314" s="77"/>
      <c r="H1314" s="77"/>
    </row>
    <row r="1315" spans="1:8" ht="12.75">
      <c r="A1315" s="75"/>
      <c r="B1315" s="76"/>
      <c r="C1315" s="76"/>
      <c r="D1315" s="77"/>
      <c r="E1315" s="77"/>
      <c r="F1315" s="77"/>
      <c r="G1315" s="77"/>
      <c r="H1315" s="77"/>
    </row>
    <row r="1316" spans="1:8" ht="12.75">
      <c r="A1316" s="75"/>
      <c r="B1316" s="76"/>
      <c r="C1316" s="76"/>
      <c r="D1316" s="77"/>
      <c r="E1316" s="77"/>
      <c r="F1316" s="77"/>
      <c r="G1316" s="77"/>
      <c r="H1316" s="77"/>
    </row>
    <row r="1317" spans="1:8" ht="12.75">
      <c r="A1317" s="75"/>
      <c r="B1317" s="76"/>
      <c r="C1317" s="76"/>
      <c r="D1317" s="77"/>
      <c r="E1317" s="77"/>
      <c r="F1317" s="77"/>
      <c r="G1317" s="77"/>
      <c r="H1317" s="77"/>
    </row>
    <row r="1318" spans="1:8" ht="12.75">
      <c r="A1318" s="75"/>
      <c r="B1318" s="76"/>
      <c r="C1318" s="76"/>
      <c r="D1318" s="77"/>
      <c r="E1318" s="77"/>
      <c r="F1318" s="77"/>
      <c r="G1318" s="77"/>
      <c r="H1318" s="77"/>
    </row>
    <row r="1319" spans="1:8" ht="12.75">
      <c r="A1319" s="75"/>
      <c r="B1319" s="76"/>
      <c r="C1319" s="76"/>
      <c r="D1319" s="77"/>
      <c r="E1319" s="77"/>
      <c r="F1319" s="77"/>
      <c r="G1319" s="77"/>
      <c r="H1319" s="77"/>
    </row>
    <row r="1320" spans="1:8" ht="12.75">
      <c r="A1320" s="75"/>
      <c r="B1320" s="76"/>
      <c r="C1320" s="76"/>
      <c r="D1320" s="77"/>
      <c r="E1320" s="77"/>
      <c r="F1320" s="77"/>
      <c r="G1320" s="77"/>
      <c r="H1320" s="77"/>
    </row>
    <row r="1321" spans="1:8" ht="12.75">
      <c r="A1321" s="75"/>
      <c r="B1321" s="76"/>
      <c r="C1321" s="76"/>
      <c r="D1321" s="77"/>
      <c r="E1321" s="77"/>
      <c r="F1321" s="77"/>
      <c r="G1321" s="77"/>
      <c r="H1321" s="77"/>
    </row>
    <row r="1322" spans="1:8" ht="12.75">
      <c r="A1322" s="75"/>
      <c r="B1322" s="76"/>
      <c r="C1322" s="76"/>
      <c r="D1322" s="77"/>
      <c r="E1322" s="77"/>
      <c r="F1322" s="77"/>
      <c r="G1322" s="77"/>
      <c r="H1322" s="77"/>
    </row>
    <row r="1323" spans="1:8" ht="12.75">
      <c r="A1323" s="75"/>
      <c r="B1323" s="76"/>
      <c r="C1323" s="76"/>
      <c r="D1323" s="77"/>
      <c r="E1323" s="77"/>
      <c r="F1323" s="77"/>
      <c r="G1323" s="77"/>
      <c r="H1323" s="77"/>
    </row>
    <row r="1324" spans="1:8" ht="12.75">
      <c r="A1324" s="75"/>
      <c r="B1324" s="76"/>
      <c r="C1324" s="76"/>
      <c r="D1324" s="77"/>
      <c r="E1324" s="77"/>
      <c r="F1324" s="77"/>
      <c r="G1324" s="77"/>
      <c r="H1324" s="77"/>
    </row>
    <row r="1325" spans="1:8" ht="12.75">
      <c r="A1325" s="75"/>
      <c r="B1325" s="76"/>
      <c r="C1325" s="76"/>
      <c r="D1325" s="77"/>
      <c r="E1325" s="77"/>
      <c r="F1325" s="77"/>
      <c r="G1325" s="77"/>
      <c r="H1325" s="77"/>
    </row>
    <row r="1326" spans="1:8" ht="12.75">
      <c r="A1326" s="75"/>
      <c r="B1326" s="76"/>
      <c r="C1326" s="76"/>
      <c r="D1326" s="77"/>
      <c r="E1326" s="77"/>
      <c r="F1326" s="77"/>
      <c r="G1326" s="77"/>
      <c r="H1326" s="77"/>
    </row>
    <row r="1327" spans="1:8" ht="12.75">
      <c r="A1327" s="75"/>
      <c r="B1327" s="76"/>
      <c r="C1327" s="76"/>
      <c r="D1327" s="77"/>
      <c r="E1327" s="77"/>
      <c r="F1327" s="77"/>
      <c r="G1327" s="77"/>
      <c r="H1327" s="77"/>
    </row>
    <row r="1328" spans="1:8" ht="12.75">
      <c r="A1328" s="75"/>
      <c r="B1328" s="76"/>
      <c r="C1328" s="76"/>
      <c r="D1328" s="77"/>
      <c r="E1328" s="77"/>
      <c r="F1328" s="77"/>
      <c r="G1328" s="77"/>
      <c r="H1328" s="77"/>
    </row>
    <row r="1329" spans="1:8" ht="12.75">
      <c r="A1329" s="75"/>
      <c r="B1329" s="76"/>
      <c r="C1329" s="76"/>
      <c r="D1329" s="77"/>
      <c r="E1329" s="77"/>
      <c r="F1329" s="77"/>
      <c r="G1329" s="77"/>
      <c r="H1329" s="77"/>
    </row>
    <row r="1330" spans="1:8" ht="12.75">
      <c r="A1330" s="75"/>
      <c r="B1330" s="76"/>
      <c r="C1330" s="76"/>
      <c r="D1330" s="77"/>
      <c r="E1330" s="77"/>
      <c r="F1330" s="77"/>
      <c r="G1330" s="77"/>
      <c r="H1330" s="77"/>
    </row>
    <row r="1331" spans="1:8" ht="12.75">
      <c r="A1331" s="75"/>
      <c r="B1331" s="76"/>
      <c r="C1331" s="76"/>
      <c r="D1331" s="77"/>
      <c r="E1331" s="77"/>
      <c r="F1331" s="77"/>
      <c r="G1331" s="77"/>
      <c r="H1331" s="77"/>
    </row>
    <row r="1332" spans="1:8" ht="12.75">
      <c r="A1332" s="75"/>
      <c r="B1332" s="76"/>
      <c r="C1332" s="76"/>
      <c r="D1332" s="77"/>
      <c r="E1332" s="77"/>
      <c r="F1332" s="77"/>
      <c r="G1332" s="77"/>
      <c r="H1332" s="77"/>
    </row>
    <row r="1333" spans="1:8" ht="12.75">
      <c r="A1333" s="75"/>
      <c r="B1333" s="76"/>
      <c r="C1333" s="76"/>
      <c r="D1333" s="77"/>
      <c r="E1333" s="77"/>
      <c r="F1333" s="77"/>
      <c r="G1333" s="77"/>
      <c r="H1333" s="77"/>
    </row>
    <row r="1334" spans="1:8" ht="12.75">
      <c r="A1334" s="75"/>
      <c r="B1334" s="76"/>
      <c r="C1334" s="76"/>
      <c r="D1334" s="77"/>
      <c r="E1334" s="77"/>
      <c r="F1334" s="77"/>
      <c r="G1334" s="77"/>
      <c r="H1334" s="77"/>
    </row>
    <row r="1335" spans="1:8" ht="12.75">
      <c r="A1335" s="75"/>
      <c r="B1335" s="76"/>
      <c r="C1335" s="76"/>
      <c r="D1335" s="77"/>
      <c r="E1335" s="77"/>
      <c r="F1335" s="77"/>
      <c r="G1335" s="77"/>
      <c r="H1335" s="77"/>
    </row>
    <row r="1336" spans="1:8" ht="12.75">
      <c r="A1336" s="75"/>
      <c r="B1336" s="76"/>
      <c r="C1336" s="76"/>
      <c r="D1336" s="77"/>
      <c r="E1336" s="77"/>
      <c r="F1336" s="77"/>
      <c r="G1336" s="77"/>
      <c r="H1336" s="77"/>
    </row>
    <row r="1337" spans="1:8" ht="12.75">
      <c r="A1337" s="75"/>
      <c r="B1337" s="76"/>
      <c r="C1337" s="76"/>
      <c r="D1337" s="77"/>
      <c r="E1337" s="77"/>
      <c r="F1337" s="77"/>
      <c r="G1337" s="77"/>
      <c r="H1337" s="77"/>
    </row>
    <row r="1338" spans="1:8" ht="12.75">
      <c r="A1338" s="75"/>
      <c r="B1338" s="76"/>
      <c r="C1338" s="76"/>
      <c r="D1338" s="77"/>
      <c r="E1338" s="77"/>
      <c r="F1338" s="77"/>
      <c r="G1338" s="77"/>
      <c r="H1338" s="77"/>
    </row>
    <row r="1339" spans="1:8" ht="12.75">
      <c r="A1339" s="75"/>
      <c r="B1339" s="76"/>
      <c r="C1339" s="76"/>
      <c r="D1339" s="77"/>
      <c r="E1339" s="77"/>
      <c r="F1339" s="77"/>
      <c r="G1339" s="77"/>
      <c r="H1339" s="77"/>
    </row>
    <row r="1340" spans="1:8" ht="12.75">
      <c r="A1340" s="75"/>
      <c r="B1340" s="76"/>
      <c r="C1340" s="76"/>
      <c r="D1340" s="77"/>
      <c r="E1340" s="77"/>
      <c r="F1340" s="77"/>
      <c r="G1340" s="77"/>
      <c r="H1340" s="77"/>
    </row>
    <row r="1341" spans="1:8" ht="12.75">
      <c r="A1341" s="75"/>
      <c r="B1341" s="76"/>
      <c r="C1341" s="76"/>
      <c r="D1341" s="77"/>
      <c r="E1341" s="77"/>
      <c r="F1341" s="77"/>
      <c r="G1341" s="77"/>
      <c r="H1341" s="77"/>
    </row>
    <row r="1342" spans="1:8" ht="12.75">
      <c r="A1342" s="75"/>
      <c r="B1342" s="76"/>
      <c r="C1342" s="76"/>
      <c r="D1342" s="77"/>
      <c r="E1342" s="77"/>
      <c r="F1342" s="77"/>
      <c r="G1342" s="77"/>
      <c r="H1342" s="77"/>
    </row>
    <row r="1343" spans="1:8" ht="12.75">
      <c r="A1343" s="75"/>
      <c r="B1343" s="76"/>
      <c r="C1343" s="76"/>
      <c r="D1343" s="77"/>
      <c r="E1343" s="77"/>
      <c r="F1343" s="77"/>
      <c r="G1343" s="77"/>
      <c r="H1343" s="77"/>
    </row>
    <row r="1344" spans="1:8" ht="12.75">
      <c r="A1344" s="75"/>
      <c r="B1344" s="76"/>
      <c r="C1344" s="76"/>
      <c r="D1344" s="77"/>
      <c r="E1344" s="77"/>
      <c r="F1344" s="77"/>
      <c r="G1344" s="77"/>
      <c r="H1344" s="77"/>
    </row>
    <row r="1345" spans="1:8" ht="12.75">
      <c r="A1345" s="75"/>
      <c r="B1345" s="76"/>
      <c r="C1345" s="76"/>
      <c r="D1345" s="77"/>
      <c r="E1345" s="77"/>
      <c r="F1345" s="77"/>
      <c r="G1345" s="77"/>
      <c r="H1345" s="77"/>
    </row>
    <row r="1346" spans="1:8" ht="12.75">
      <c r="A1346" s="75"/>
      <c r="B1346" s="76"/>
      <c r="C1346" s="76"/>
      <c r="D1346" s="77"/>
      <c r="E1346" s="77"/>
      <c r="F1346" s="77"/>
      <c r="G1346" s="77"/>
      <c r="H1346" s="77"/>
    </row>
    <row r="1347" spans="1:8" ht="12.75">
      <c r="A1347" s="75"/>
      <c r="B1347" s="76"/>
      <c r="C1347" s="76"/>
      <c r="D1347" s="77"/>
      <c r="E1347" s="77"/>
      <c r="F1347" s="77"/>
      <c r="G1347" s="77"/>
      <c r="H1347" s="77"/>
    </row>
    <row r="1348" spans="1:8" ht="12.75">
      <c r="A1348" s="75"/>
      <c r="B1348" s="76"/>
      <c r="C1348" s="76"/>
      <c r="D1348" s="77"/>
      <c r="E1348" s="77"/>
      <c r="F1348" s="77"/>
      <c r="G1348" s="77"/>
      <c r="H1348" s="77"/>
    </row>
    <row r="1349" spans="1:8" ht="12.75">
      <c r="A1349" s="75"/>
      <c r="B1349" s="76"/>
      <c r="C1349" s="76"/>
      <c r="D1349" s="77"/>
      <c r="E1349" s="77"/>
      <c r="F1349" s="77"/>
      <c r="G1349" s="77"/>
      <c r="H1349" s="77"/>
    </row>
    <row r="1350" spans="1:8" ht="12.75">
      <c r="A1350" s="75"/>
      <c r="B1350" s="76"/>
      <c r="C1350" s="76"/>
      <c r="D1350" s="77"/>
      <c r="E1350" s="77"/>
      <c r="F1350" s="77"/>
      <c r="G1350" s="77"/>
      <c r="H1350" s="77"/>
    </row>
    <row r="1351" spans="1:8" ht="12.75">
      <c r="A1351" s="75"/>
      <c r="B1351" s="76"/>
      <c r="C1351" s="76"/>
      <c r="D1351" s="77"/>
      <c r="E1351" s="77"/>
      <c r="F1351" s="77"/>
      <c r="G1351" s="77"/>
      <c r="H1351" s="77"/>
    </row>
    <row r="1352" spans="1:8" ht="12.75">
      <c r="A1352" s="75"/>
      <c r="B1352" s="76"/>
      <c r="C1352" s="76"/>
      <c r="D1352" s="77"/>
      <c r="E1352" s="77"/>
      <c r="F1352" s="77"/>
      <c r="G1352" s="77"/>
      <c r="H1352" s="77"/>
    </row>
    <row r="1353" spans="1:8" ht="12.75">
      <c r="A1353" s="75"/>
      <c r="B1353" s="76"/>
      <c r="C1353" s="76"/>
      <c r="D1353" s="77"/>
      <c r="E1353" s="77"/>
      <c r="F1353" s="77"/>
      <c r="G1353" s="77"/>
      <c r="H1353" s="77"/>
    </row>
    <row r="1354" spans="1:8" ht="12.75">
      <c r="A1354" s="75"/>
      <c r="B1354" s="76"/>
      <c r="C1354" s="76"/>
      <c r="D1354" s="77"/>
      <c r="E1354" s="77"/>
      <c r="F1354" s="77"/>
      <c r="G1354" s="77"/>
      <c r="H1354" s="77"/>
    </row>
    <row r="1355" spans="1:8" ht="12.75">
      <c r="A1355" s="75"/>
      <c r="B1355" s="76"/>
      <c r="C1355" s="76"/>
      <c r="D1355" s="77"/>
      <c r="E1355" s="77"/>
      <c r="F1355" s="77"/>
      <c r="G1355" s="77"/>
      <c r="H1355" s="77"/>
    </row>
    <row r="1356" spans="1:8" ht="12.75">
      <c r="A1356" s="75"/>
      <c r="B1356" s="76"/>
      <c r="C1356" s="76"/>
      <c r="D1356" s="77"/>
      <c r="E1356" s="77"/>
      <c r="F1356" s="77"/>
      <c r="G1356" s="77"/>
      <c r="H1356" s="77"/>
    </row>
    <row r="1357" spans="1:8" ht="12.75">
      <c r="A1357" s="75"/>
      <c r="B1357" s="76"/>
      <c r="C1357" s="76"/>
      <c r="D1357" s="77"/>
      <c r="E1357" s="77"/>
      <c r="F1357" s="77"/>
      <c r="G1357" s="77"/>
      <c r="H1357" s="77"/>
    </row>
    <row r="1358" spans="1:8" ht="12.75">
      <c r="A1358" s="75"/>
      <c r="B1358" s="76"/>
      <c r="C1358" s="76"/>
      <c r="D1358" s="77"/>
      <c r="E1358" s="77"/>
      <c r="F1358" s="77"/>
      <c r="G1358" s="77"/>
      <c r="H1358" s="77"/>
    </row>
    <row r="1359" spans="1:8" ht="12.75">
      <c r="A1359" s="75"/>
      <c r="B1359" s="76"/>
      <c r="C1359" s="76"/>
      <c r="D1359" s="77"/>
      <c r="E1359" s="77"/>
      <c r="F1359" s="77"/>
      <c r="G1359" s="77"/>
      <c r="H1359" s="77"/>
    </row>
    <row r="1360" spans="1:8" ht="12.75">
      <c r="A1360" s="75"/>
      <c r="B1360" s="76"/>
      <c r="C1360" s="76"/>
      <c r="D1360" s="77"/>
      <c r="E1360" s="77"/>
      <c r="F1360" s="77"/>
      <c r="G1360" s="77"/>
      <c r="H1360" s="77"/>
    </row>
    <row r="1361" spans="1:8" ht="12.75">
      <c r="A1361" s="75"/>
      <c r="B1361" s="76"/>
      <c r="C1361" s="76"/>
      <c r="D1361" s="77"/>
      <c r="E1361" s="77"/>
      <c r="F1361" s="77"/>
      <c r="G1361" s="77"/>
      <c r="H1361" s="77"/>
    </row>
    <row r="1362" spans="1:8" ht="12.75">
      <c r="A1362" s="75"/>
      <c r="B1362" s="76"/>
      <c r="C1362" s="76"/>
      <c r="D1362" s="77"/>
      <c r="E1362" s="77"/>
      <c r="F1362" s="77"/>
      <c r="G1362" s="77"/>
      <c r="H1362" s="77"/>
    </row>
    <row r="1363" spans="1:8" ht="12.75">
      <c r="A1363" s="75"/>
      <c r="B1363" s="76"/>
      <c r="C1363" s="76"/>
      <c r="D1363" s="77"/>
      <c r="E1363" s="77"/>
      <c r="F1363" s="77"/>
      <c r="G1363" s="77"/>
      <c r="H1363" s="77"/>
    </row>
    <row r="1364" spans="1:8" ht="12.75">
      <c r="A1364" s="75"/>
      <c r="B1364" s="76"/>
      <c r="C1364" s="76"/>
      <c r="D1364" s="77"/>
      <c r="E1364" s="77"/>
      <c r="F1364" s="77"/>
      <c r="G1364" s="77"/>
      <c r="H1364" s="77"/>
    </row>
    <row r="1365" spans="1:8" ht="12.75">
      <c r="A1365" s="75"/>
      <c r="B1365" s="76"/>
      <c r="C1365" s="76"/>
      <c r="D1365" s="77"/>
      <c r="E1365" s="77"/>
      <c r="F1365" s="77"/>
      <c r="G1365" s="77"/>
      <c r="H1365" s="77"/>
    </row>
    <row r="1366" spans="1:8" ht="12.75">
      <c r="A1366" s="75"/>
      <c r="B1366" s="76"/>
      <c r="C1366" s="76"/>
      <c r="D1366" s="77"/>
      <c r="E1366" s="77"/>
      <c r="F1366" s="77"/>
      <c r="G1366" s="77"/>
      <c r="H1366" s="77"/>
    </row>
    <row r="1367" spans="1:8" ht="12.75">
      <c r="A1367" s="75"/>
      <c r="B1367" s="76"/>
      <c r="C1367" s="76"/>
      <c r="D1367" s="77"/>
      <c r="E1367" s="77"/>
      <c r="F1367" s="77"/>
      <c r="G1367" s="77"/>
      <c r="H1367" s="77"/>
    </row>
    <row r="1368" spans="1:8" ht="12.75">
      <c r="A1368" s="75"/>
      <c r="B1368" s="76"/>
      <c r="C1368" s="76"/>
      <c r="D1368" s="77"/>
      <c r="E1368" s="77"/>
      <c r="F1368" s="77"/>
      <c r="G1368" s="77"/>
      <c r="H1368" s="77"/>
    </row>
    <row r="1369" spans="1:8" ht="12.75">
      <c r="A1369" s="75"/>
      <c r="B1369" s="76"/>
      <c r="C1369" s="76"/>
      <c r="D1369" s="77"/>
      <c r="E1369" s="77"/>
      <c r="F1369" s="77"/>
      <c r="G1369" s="77"/>
      <c r="H1369" s="77"/>
    </row>
    <row r="1370" spans="1:8" ht="12.75">
      <c r="A1370" s="75"/>
      <c r="B1370" s="76"/>
      <c r="C1370" s="76"/>
      <c r="D1370" s="77"/>
      <c r="E1370" s="77"/>
      <c r="F1370" s="77"/>
      <c r="G1370" s="77"/>
      <c r="H1370" s="77"/>
    </row>
    <row r="1371" spans="1:8" ht="12.75">
      <c r="A1371" s="75"/>
      <c r="B1371" s="76"/>
      <c r="C1371" s="76"/>
      <c r="D1371" s="77"/>
      <c r="E1371" s="77"/>
      <c r="F1371" s="77"/>
      <c r="G1371" s="77"/>
      <c r="H1371" s="77"/>
    </row>
    <row r="1372" spans="1:8" ht="12.75">
      <c r="A1372" s="75"/>
      <c r="B1372" s="76"/>
      <c r="C1372" s="76"/>
      <c r="D1372" s="77"/>
      <c r="E1372" s="77"/>
      <c r="F1372" s="77"/>
      <c r="G1372" s="77"/>
      <c r="H1372" s="77"/>
    </row>
    <row r="1373" spans="1:8" ht="12.75">
      <c r="A1373" s="75"/>
      <c r="B1373" s="76"/>
      <c r="C1373" s="76"/>
      <c r="D1373" s="77"/>
      <c r="E1373" s="77"/>
      <c r="F1373" s="77"/>
      <c r="G1373" s="77"/>
      <c r="H1373" s="77"/>
    </row>
    <row r="1374" spans="1:8" ht="12.75">
      <c r="A1374" s="75"/>
      <c r="B1374" s="76"/>
      <c r="C1374" s="76"/>
      <c r="D1374" s="77"/>
      <c r="E1374" s="77"/>
      <c r="F1374" s="77"/>
      <c r="G1374" s="77"/>
      <c r="H1374" s="77"/>
    </row>
    <row r="1375" spans="1:8" ht="12.75">
      <c r="A1375" s="75"/>
      <c r="B1375" s="76"/>
      <c r="C1375" s="76"/>
      <c r="D1375" s="77"/>
      <c r="E1375" s="77"/>
      <c r="F1375" s="77"/>
      <c r="G1375" s="77"/>
      <c r="H1375" s="77"/>
    </row>
    <row r="1376" spans="1:8" ht="12.75">
      <c r="A1376" s="75"/>
      <c r="B1376" s="76"/>
      <c r="C1376" s="76"/>
      <c r="D1376" s="77"/>
      <c r="E1376" s="77"/>
      <c r="F1376" s="77"/>
      <c r="G1376" s="77"/>
      <c r="H1376" s="77"/>
    </row>
    <row r="1377" spans="1:8" ht="12.75">
      <c r="A1377" s="75"/>
      <c r="B1377" s="76"/>
      <c r="C1377" s="76"/>
      <c r="D1377" s="77"/>
      <c r="E1377" s="77"/>
      <c r="F1377" s="77"/>
      <c r="G1377" s="77"/>
      <c r="H1377" s="77"/>
    </row>
    <row r="1378" spans="1:8" ht="12.75">
      <c r="A1378" s="75"/>
      <c r="B1378" s="76"/>
      <c r="C1378" s="76"/>
      <c r="D1378" s="77"/>
      <c r="E1378" s="77"/>
      <c r="F1378" s="77"/>
      <c r="G1378" s="77"/>
      <c r="H1378" s="77"/>
    </row>
    <row r="1379" spans="1:8" ht="12.75">
      <c r="A1379" s="75"/>
      <c r="B1379" s="76"/>
      <c r="C1379" s="76"/>
      <c r="D1379" s="77"/>
      <c r="E1379" s="77"/>
      <c r="F1379" s="77"/>
      <c r="G1379" s="77"/>
      <c r="H1379" s="77"/>
    </row>
    <row r="1380" spans="1:8" ht="12.75">
      <c r="A1380" s="75"/>
      <c r="B1380" s="76"/>
      <c r="C1380" s="76"/>
      <c r="D1380" s="77"/>
      <c r="E1380" s="77"/>
      <c r="F1380" s="77"/>
      <c r="G1380" s="77"/>
      <c r="H1380" s="77"/>
    </row>
    <row r="1381" spans="1:8" ht="12.75">
      <c r="A1381" s="75"/>
      <c r="B1381" s="76"/>
      <c r="C1381" s="76"/>
      <c r="D1381" s="77"/>
      <c r="E1381" s="77"/>
      <c r="F1381" s="77"/>
      <c r="G1381" s="77"/>
      <c r="H1381" s="77"/>
    </row>
    <row r="1382" spans="1:8" ht="12.75">
      <c r="A1382" s="75"/>
      <c r="B1382" s="76"/>
      <c r="C1382" s="76"/>
      <c r="D1382" s="77"/>
      <c r="E1382" s="77"/>
      <c r="F1382" s="77"/>
      <c r="G1382" s="77"/>
      <c r="H1382" s="77"/>
    </row>
    <row r="1383" spans="1:8" ht="12.75">
      <c r="A1383" s="75"/>
      <c r="B1383" s="76"/>
      <c r="C1383" s="76"/>
      <c r="D1383" s="77"/>
      <c r="E1383" s="77"/>
      <c r="F1383" s="77"/>
      <c r="G1383" s="77"/>
      <c r="H1383" s="77"/>
    </row>
    <row r="1384" spans="1:8" ht="12.75">
      <c r="A1384" s="75"/>
      <c r="B1384" s="76"/>
      <c r="C1384" s="76"/>
      <c r="D1384" s="77"/>
      <c r="E1384" s="77"/>
      <c r="F1384" s="77"/>
      <c r="G1384" s="77"/>
      <c r="H1384" s="77"/>
    </row>
    <row r="1385" spans="1:8" ht="12.75">
      <c r="A1385" s="75"/>
      <c r="B1385" s="76"/>
      <c r="C1385" s="76"/>
      <c r="D1385" s="77"/>
      <c r="E1385" s="77"/>
      <c r="F1385" s="77"/>
      <c r="G1385" s="77"/>
      <c r="H1385" s="77"/>
    </row>
    <row r="1386" spans="1:8" ht="12.75">
      <c r="A1386" s="75"/>
      <c r="B1386" s="76"/>
      <c r="C1386" s="76"/>
      <c r="D1386" s="77"/>
      <c r="E1386" s="77"/>
      <c r="F1386" s="77"/>
      <c r="G1386" s="77"/>
      <c r="H1386" s="77"/>
    </row>
    <row r="1387" spans="1:8" ht="12.75">
      <c r="A1387" s="75"/>
      <c r="B1387" s="76"/>
      <c r="C1387" s="76"/>
      <c r="D1387" s="77"/>
      <c r="E1387" s="77"/>
      <c r="F1387" s="77"/>
      <c r="G1387" s="77"/>
      <c r="H1387" s="77"/>
    </row>
    <row r="1388" spans="1:8" ht="12.75">
      <c r="A1388" s="75"/>
      <c r="B1388" s="76"/>
      <c r="C1388" s="76"/>
      <c r="D1388" s="77"/>
      <c r="E1388" s="77"/>
      <c r="F1388" s="77"/>
      <c r="G1388" s="77"/>
      <c r="H1388" s="77"/>
    </row>
    <row r="1389" spans="1:8" ht="12.75">
      <c r="A1389" s="75"/>
      <c r="B1389" s="76"/>
      <c r="C1389" s="76"/>
      <c r="D1389" s="77"/>
      <c r="E1389" s="77"/>
      <c r="F1389" s="77"/>
      <c r="G1389" s="77"/>
      <c r="H1389" s="77"/>
    </row>
    <row r="1390" spans="1:8" ht="12.75">
      <c r="A1390" s="75"/>
      <c r="B1390" s="76"/>
      <c r="C1390" s="76"/>
      <c r="D1390" s="77"/>
      <c r="E1390" s="77"/>
      <c r="F1390" s="77"/>
      <c r="G1390" s="77"/>
      <c r="H1390" s="77"/>
    </row>
    <row r="1391" spans="1:8" ht="12.75">
      <c r="A1391" s="75"/>
      <c r="B1391" s="76"/>
      <c r="C1391" s="76"/>
      <c r="D1391" s="77"/>
      <c r="E1391" s="77"/>
      <c r="F1391" s="77"/>
      <c r="G1391" s="77"/>
      <c r="H1391" s="77"/>
    </row>
    <row r="1392" spans="1:8" ht="12.75">
      <c r="A1392" s="75"/>
      <c r="B1392" s="76"/>
      <c r="C1392" s="76"/>
      <c r="D1392" s="77"/>
      <c r="E1392" s="77"/>
      <c r="F1392" s="77"/>
      <c r="G1392" s="77"/>
      <c r="H1392" s="77"/>
    </row>
    <row r="1393" spans="1:8" ht="12.75">
      <c r="A1393" s="75"/>
      <c r="B1393" s="76"/>
      <c r="C1393" s="76"/>
      <c r="D1393" s="77"/>
      <c r="E1393" s="77"/>
      <c r="F1393" s="77"/>
      <c r="G1393" s="77"/>
      <c r="H1393" s="77"/>
    </row>
    <row r="1394" spans="1:8" ht="12.75">
      <c r="A1394" s="75"/>
      <c r="B1394" s="76"/>
      <c r="C1394" s="76"/>
      <c r="D1394" s="77"/>
      <c r="E1394" s="77"/>
      <c r="F1394" s="77"/>
      <c r="G1394" s="77"/>
      <c r="H1394" s="77"/>
    </row>
    <row r="1395" spans="1:8" ht="12.75">
      <c r="A1395" s="75"/>
      <c r="B1395" s="76"/>
      <c r="C1395" s="76"/>
      <c r="D1395" s="77"/>
      <c r="E1395" s="77"/>
      <c r="F1395" s="77"/>
      <c r="G1395" s="77"/>
      <c r="H1395" s="77"/>
    </row>
    <row r="1396" spans="1:8" ht="12.75">
      <c r="A1396" s="75"/>
      <c r="B1396" s="76"/>
      <c r="C1396" s="76"/>
      <c r="D1396" s="77"/>
      <c r="E1396" s="77"/>
      <c r="F1396" s="77"/>
      <c r="G1396" s="77"/>
      <c r="H1396" s="77"/>
    </row>
    <row r="1397" spans="1:8" ht="12.75">
      <c r="A1397" s="75"/>
      <c r="B1397" s="76"/>
      <c r="C1397" s="76"/>
      <c r="D1397" s="77"/>
      <c r="E1397" s="77"/>
      <c r="F1397" s="77"/>
      <c r="G1397" s="77"/>
      <c r="H1397" s="77"/>
    </row>
    <row r="1398" spans="1:8" ht="12.75">
      <c r="A1398" s="75"/>
      <c r="B1398" s="76"/>
      <c r="C1398" s="76"/>
      <c r="D1398" s="77"/>
      <c r="E1398" s="77"/>
      <c r="F1398" s="77"/>
      <c r="G1398" s="77"/>
      <c r="H1398" s="77"/>
    </row>
    <row r="1399" spans="1:8" ht="12.75">
      <c r="A1399" s="75"/>
      <c r="B1399" s="76"/>
      <c r="C1399" s="76"/>
      <c r="D1399" s="77"/>
      <c r="E1399" s="77"/>
      <c r="F1399" s="77"/>
      <c r="G1399" s="77"/>
      <c r="H1399" s="77"/>
    </row>
    <row r="1400" spans="1:8" ht="12.75">
      <c r="A1400" s="75"/>
      <c r="B1400" s="76"/>
      <c r="C1400" s="76"/>
      <c r="D1400" s="77"/>
      <c r="E1400" s="77"/>
      <c r="F1400" s="77"/>
      <c r="G1400" s="77"/>
      <c r="H1400" s="77"/>
    </row>
    <row r="1401" spans="1:8" ht="12.75">
      <c r="A1401" s="75"/>
      <c r="B1401" s="76"/>
      <c r="C1401" s="76"/>
      <c r="D1401" s="77"/>
      <c r="E1401" s="77"/>
      <c r="F1401" s="77"/>
      <c r="G1401" s="77"/>
      <c r="H1401" s="77"/>
    </row>
    <row r="1402" spans="1:8" ht="12.75">
      <c r="A1402" s="75"/>
      <c r="B1402" s="76"/>
      <c r="C1402" s="76"/>
      <c r="D1402" s="77"/>
      <c r="E1402" s="77"/>
      <c r="F1402" s="77"/>
      <c r="G1402" s="77"/>
      <c r="H1402" s="77"/>
    </row>
    <row r="1403" spans="1:8" ht="12.75">
      <c r="A1403" s="75"/>
      <c r="B1403" s="76"/>
      <c r="C1403" s="76"/>
      <c r="D1403" s="77"/>
      <c r="E1403" s="77"/>
      <c r="F1403" s="77"/>
      <c r="G1403" s="77"/>
      <c r="H1403" s="77"/>
    </row>
    <row r="1404" spans="1:8" ht="12.75">
      <c r="A1404" s="75"/>
      <c r="B1404" s="76"/>
      <c r="C1404" s="76"/>
      <c r="D1404" s="77"/>
      <c r="E1404" s="77"/>
      <c r="F1404" s="77"/>
      <c r="G1404" s="77"/>
      <c r="H1404" s="77"/>
    </row>
    <row r="1405" spans="1:8" ht="12.75">
      <c r="A1405" s="75"/>
      <c r="B1405" s="76"/>
      <c r="C1405" s="76"/>
      <c r="D1405" s="77"/>
      <c r="E1405" s="77"/>
      <c r="F1405" s="77"/>
      <c r="G1405" s="77"/>
      <c r="H1405" s="77"/>
    </row>
    <row r="1406" spans="1:8" ht="12.75">
      <c r="A1406" s="75"/>
      <c r="B1406" s="76"/>
      <c r="C1406" s="76"/>
      <c r="D1406" s="77"/>
      <c r="E1406" s="77"/>
      <c r="F1406" s="77"/>
      <c r="G1406" s="77"/>
      <c r="H1406" s="77"/>
    </row>
    <row r="1407" spans="1:8" ht="12.75">
      <c r="A1407" s="75"/>
      <c r="B1407" s="76"/>
      <c r="C1407" s="76"/>
      <c r="D1407" s="77"/>
      <c r="E1407" s="77"/>
      <c r="F1407" s="77"/>
      <c r="G1407" s="77"/>
      <c r="H1407" s="77"/>
    </row>
    <row r="1408" spans="1:8" ht="12.75">
      <c r="A1408" s="75"/>
      <c r="B1408" s="76"/>
      <c r="C1408" s="76"/>
      <c r="D1408" s="77"/>
      <c r="E1408" s="77"/>
      <c r="F1408" s="77"/>
      <c r="G1408" s="77"/>
      <c r="H1408" s="77"/>
    </row>
    <row r="1409" spans="1:8" ht="12.75">
      <c r="A1409" s="75"/>
      <c r="B1409" s="76"/>
      <c r="C1409" s="76"/>
      <c r="D1409" s="77"/>
      <c r="E1409" s="77"/>
      <c r="F1409" s="77"/>
      <c r="G1409" s="77"/>
      <c r="H1409" s="77"/>
    </row>
    <row r="1410" spans="1:8" ht="12.75">
      <c r="A1410" s="75"/>
      <c r="B1410" s="76"/>
      <c r="C1410" s="76"/>
      <c r="D1410" s="77"/>
      <c r="E1410" s="77"/>
      <c r="F1410" s="77"/>
      <c r="G1410" s="77"/>
      <c r="H1410" s="77"/>
    </row>
    <row r="1411" spans="1:8" ht="12.75">
      <c r="A1411" s="75"/>
      <c r="B1411" s="76"/>
      <c r="C1411" s="76"/>
      <c r="D1411" s="77"/>
      <c r="E1411" s="77"/>
      <c r="F1411" s="77"/>
      <c r="G1411" s="77"/>
      <c r="H1411" s="77"/>
    </row>
    <row r="1412" spans="1:8" ht="12.75">
      <c r="A1412" s="75"/>
      <c r="B1412" s="76"/>
      <c r="C1412" s="76"/>
      <c r="D1412" s="77"/>
      <c r="E1412" s="77"/>
      <c r="F1412" s="77"/>
      <c r="G1412" s="77"/>
      <c r="H1412" s="77"/>
    </row>
    <row r="1413" spans="1:8" ht="12.75">
      <c r="A1413" s="75"/>
      <c r="B1413" s="76"/>
      <c r="C1413" s="76"/>
      <c r="D1413" s="77"/>
      <c r="E1413" s="77"/>
      <c r="F1413" s="77"/>
      <c r="G1413" s="77"/>
      <c r="H1413" s="77"/>
    </row>
    <row r="1414" spans="1:8" ht="12.75">
      <c r="A1414" s="75"/>
      <c r="B1414" s="76"/>
      <c r="C1414" s="76"/>
      <c r="D1414" s="77"/>
      <c r="E1414" s="77"/>
      <c r="F1414" s="77"/>
      <c r="G1414" s="77"/>
      <c r="H1414" s="77"/>
    </row>
    <row r="1415" spans="1:8" ht="12.75">
      <c r="A1415" s="75"/>
      <c r="B1415" s="76"/>
      <c r="C1415" s="76"/>
      <c r="D1415" s="77"/>
      <c r="E1415" s="77"/>
      <c r="F1415" s="77"/>
      <c r="G1415" s="77"/>
      <c r="H1415" s="77"/>
    </row>
    <row r="1416" spans="1:8" ht="12.75">
      <c r="A1416" s="75"/>
      <c r="B1416" s="76"/>
      <c r="C1416" s="76"/>
      <c r="D1416" s="77"/>
      <c r="E1416" s="77"/>
      <c r="F1416" s="77"/>
      <c r="G1416" s="77"/>
      <c r="H1416" s="77"/>
    </row>
    <row r="1417" spans="1:8" ht="12.75">
      <c r="A1417" s="75"/>
      <c r="B1417" s="76"/>
      <c r="C1417" s="76"/>
      <c r="D1417" s="77"/>
      <c r="E1417" s="77"/>
      <c r="F1417" s="77"/>
      <c r="G1417" s="77"/>
      <c r="H1417" s="77"/>
    </row>
    <row r="1418" spans="1:8" ht="12.75">
      <c r="A1418" s="75"/>
      <c r="B1418" s="76"/>
      <c r="C1418" s="76"/>
      <c r="D1418" s="77"/>
      <c r="E1418" s="77"/>
      <c r="F1418" s="77"/>
      <c r="G1418" s="77"/>
      <c r="H1418" s="77"/>
    </row>
    <row r="1419" spans="1:8" ht="12.75">
      <c r="A1419" s="75"/>
      <c r="B1419" s="76"/>
      <c r="C1419" s="76"/>
      <c r="D1419" s="77"/>
      <c r="E1419" s="77"/>
      <c r="F1419" s="77"/>
      <c r="G1419" s="77"/>
      <c r="H1419" s="77"/>
    </row>
    <row r="1420" spans="1:8" ht="12.75">
      <c r="A1420" s="75"/>
      <c r="B1420" s="76"/>
      <c r="C1420" s="76"/>
      <c r="D1420" s="77"/>
      <c r="E1420" s="77"/>
      <c r="F1420" s="77"/>
      <c r="G1420" s="77"/>
      <c r="H1420" s="77"/>
    </row>
    <row r="1421" spans="1:8" ht="12.75">
      <c r="A1421" s="75"/>
      <c r="B1421" s="76"/>
      <c r="C1421" s="76"/>
      <c r="D1421" s="77"/>
      <c r="E1421" s="77"/>
      <c r="F1421" s="77"/>
      <c r="G1421" s="77"/>
      <c r="H1421" s="77"/>
    </row>
    <row r="1422" spans="1:8" ht="12.75">
      <c r="A1422" s="75"/>
      <c r="B1422" s="76"/>
      <c r="C1422" s="76"/>
      <c r="D1422" s="77"/>
      <c r="E1422" s="77"/>
      <c r="F1422" s="77"/>
      <c r="G1422" s="77"/>
      <c r="H1422" s="77"/>
    </row>
    <row r="1423" spans="1:8" ht="12.75">
      <c r="A1423" s="75"/>
      <c r="B1423" s="76"/>
      <c r="C1423" s="76"/>
      <c r="D1423" s="77"/>
      <c r="E1423" s="77"/>
      <c r="F1423" s="77"/>
      <c r="G1423" s="77"/>
      <c r="H1423" s="77"/>
    </row>
    <row r="1424" spans="1:8" ht="12.75">
      <c r="A1424" s="75"/>
      <c r="B1424" s="76"/>
      <c r="C1424" s="76"/>
      <c r="D1424" s="77"/>
      <c r="E1424" s="77"/>
      <c r="F1424" s="77"/>
      <c r="G1424" s="77"/>
      <c r="H1424" s="77"/>
    </row>
    <row r="1425" spans="1:8" ht="12.75">
      <c r="A1425" s="75"/>
      <c r="B1425" s="76"/>
      <c r="C1425" s="76"/>
      <c r="D1425" s="77"/>
      <c r="E1425" s="77"/>
      <c r="F1425" s="77"/>
      <c r="G1425" s="77"/>
      <c r="H1425" s="77"/>
    </row>
    <row r="1426" spans="1:8" ht="12.75">
      <c r="A1426" s="75"/>
      <c r="B1426" s="76"/>
      <c r="C1426" s="76"/>
      <c r="D1426" s="77"/>
      <c r="E1426" s="77"/>
      <c r="F1426" s="77"/>
      <c r="G1426" s="77"/>
      <c r="H1426" s="77"/>
    </row>
    <row r="1427" spans="1:8" ht="12.75">
      <c r="A1427" s="75"/>
      <c r="B1427" s="76"/>
      <c r="C1427" s="76"/>
      <c r="D1427" s="77"/>
      <c r="E1427" s="77"/>
      <c r="F1427" s="77"/>
      <c r="G1427" s="77"/>
      <c r="H1427" s="77"/>
    </row>
    <row r="1428" spans="1:8" ht="12.75">
      <c r="A1428" s="75"/>
      <c r="B1428" s="76"/>
      <c r="C1428" s="76"/>
      <c r="D1428" s="77"/>
      <c r="E1428" s="77"/>
      <c r="F1428" s="77"/>
      <c r="G1428" s="77"/>
      <c r="H1428" s="77"/>
    </row>
    <row r="1429" spans="1:8" ht="12.75">
      <c r="A1429" s="75"/>
      <c r="B1429" s="76"/>
      <c r="C1429" s="76"/>
      <c r="D1429" s="77"/>
      <c r="E1429" s="77"/>
      <c r="F1429" s="77"/>
      <c r="G1429" s="77"/>
      <c r="H1429" s="77"/>
    </row>
    <row r="1430" spans="1:8" ht="12.75">
      <c r="A1430" s="75"/>
      <c r="B1430" s="76"/>
      <c r="C1430" s="76"/>
      <c r="D1430" s="77"/>
      <c r="E1430" s="77"/>
      <c r="F1430" s="77"/>
      <c r="G1430" s="77"/>
      <c r="H1430" s="77"/>
    </row>
    <row r="1431" spans="1:8" ht="12.75">
      <c r="A1431" s="75"/>
      <c r="B1431" s="76"/>
      <c r="C1431" s="76"/>
      <c r="D1431" s="77"/>
      <c r="E1431" s="77"/>
      <c r="F1431" s="77"/>
      <c r="G1431" s="77"/>
      <c r="H1431" s="77"/>
    </row>
    <row r="1432" spans="1:8" ht="12.75">
      <c r="A1432" s="75"/>
      <c r="B1432" s="76"/>
      <c r="C1432" s="76"/>
      <c r="D1432" s="77"/>
      <c r="E1432" s="77"/>
      <c r="F1432" s="77"/>
      <c r="G1432" s="77"/>
      <c r="H1432" s="77"/>
    </row>
    <row r="1433" spans="1:8" ht="12.75">
      <c r="A1433" s="75"/>
      <c r="B1433" s="76"/>
      <c r="C1433" s="76"/>
      <c r="D1433" s="77"/>
      <c r="E1433" s="77"/>
      <c r="F1433" s="77"/>
      <c r="G1433" s="77"/>
      <c r="H1433" s="77"/>
    </row>
    <row r="1434" spans="1:8" ht="12.75">
      <c r="A1434" s="75"/>
      <c r="B1434" s="76"/>
      <c r="C1434" s="76"/>
      <c r="D1434" s="77"/>
      <c r="E1434" s="77"/>
      <c r="F1434" s="77"/>
      <c r="G1434" s="77"/>
      <c r="H1434" s="77"/>
    </row>
    <row r="1435" spans="1:8" ht="12.75">
      <c r="A1435" s="75"/>
      <c r="B1435" s="76"/>
      <c r="C1435" s="76"/>
      <c r="D1435" s="77"/>
      <c r="E1435" s="77"/>
      <c r="F1435" s="77"/>
      <c r="G1435" s="77"/>
      <c r="H1435" s="77"/>
    </row>
    <row r="1436" spans="1:8" ht="12.75">
      <c r="A1436" s="75"/>
      <c r="B1436" s="76"/>
      <c r="C1436" s="76"/>
      <c r="D1436" s="77"/>
      <c r="E1436" s="77"/>
      <c r="F1436" s="77"/>
      <c r="G1436" s="77"/>
      <c r="H1436" s="77"/>
    </row>
    <row r="1437" spans="1:8" ht="12.75">
      <c r="A1437" s="75"/>
      <c r="B1437" s="76"/>
      <c r="C1437" s="76"/>
      <c r="D1437" s="77"/>
      <c r="E1437" s="77"/>
      <c r="F1437" s="77"/>
      <c r="G1437" s="77"/>
      <c r="H1437" s="77"/>
    </row>
    <row r="1438" spans="1:8" ht="12.75">
      <c r="A1438" s="75"/>
      <c r="B1438" s="76"/>
      <c r="C1438" s="76"/>
      <c r="D1438" s="77"/>
      <c r="E1438" s="77"/>
      <c r="F1438" s="77"/>
      <c r="G1438" s="77"/>
      <c r="H1438" s="77"/>
    </row>
    <row r="1439" spans="1:8" ht="12.75">
      <c r="A1439" s="75"/>
      <c r="B1439" s="76"/>
      <c r="C1439" s="76"/>
      <c r="D1439" s="77"/>
      <c r="E1439" s="77"/>
      <c r="F1439" s="77"/>
      <c r="G1439" s="77"/>
      <c r="H1439" s="77"/>
    </row>
    <row r="1440" spans="1:8" ht="12.75">
      <c r="A1440" s="75"/>
      <c r="B1440" s="76"/>
      <c r="C1440" s="76"/>
      <c r="D1440" s="77"/>
      <c r="E1440" s="77"/>
      <c r="F1440" s="77"/>
      <c r="G1440" s="77"/>
      <c r="H1440" s="77"/>
    </row>
    <row r="1441" spans="1:8" ht="12.75">
      <c r="A1441" s="75"/>
      <c r="B1441" s="76"/>
      <c r="C1441" s="76"/>
      <c r="D1441" s="77"/>
      <c r="E1441" s="77"/>
      <c r="F1441" s="77"/>
      <c r="G1441" s="77"/>
      <c r="H1441" s="77"/>
    </row>
    <row r="1442" spans="1:8" ht="12.75">
      <c r="A1442" s="75"/>
      <c r="B1442" s="76"/>
      <c r="C1442" s="76"/>
      <c r="D1442" s="77"/>
      <c r="E1442" s="77"/>
      <c r="F1442" s="77"/>
      <c r="G1442" s="77"/>
      <c r="H1442" s="77"/>
    </row>
    <row r="1443" spans="1:8" ht="12.75">
      <c r="A1443" s="75"/>
      <c r="B1443" s="76"/>
      <c r="C1443" s="76"/>
      <c r="D1443" s="77"/>
      <c r="E1443" s="77"/>
      <c r="F1443" s="77"/>
      <c r="G1443" s="77"/>
      <c r="H1443" s="77"/>
    </row>
    <row r="1444" spans="1:8" ht="12.75">
      <c r="A1444" s="75"/>
      <c r="B1444" s="76"/>
      <c r="C1444" s="76"/>
      <c r="D1444" s="77"/>
      <c r="E1444" s="77"/>
      <c r="F1444" s="77"/>
      <c r="G1444" s="77"/>
      <c r="H1444" s="77"/>
    </row>
    <row r="1445" spans="1:8" ht="12.75">
      <c r="A1445" s="75"/>
      <c r="B1445" s="76"/>
      <c r="C1445" s="76"/>
      <c r="D1445" s="77"/>
      <c r="E1445" s="77"/>
      <c r="F1445" s="77"/>
      <c r="G1445" s="77"/>
      <c r="H1445" s="77"/>
    </row>
    <row r="1446" spans="1:8" ht="12.75">
      <c r="A1446" s="75"/>
      <c r="B1446" s="76"/>
      <c r="C1446" s="76"/>
      <c r="D1446" s="77"/>
      <c r="E1446" s="77"/>
      <c r="F1446" s="77"/>
      <c r="G1446" s="77"/>
      <c r="H1446" s="77"/>
    </row>
    <row r="1447" spans="1:8" ht="12.75">
      <c r="A1447" s="75"/>
      <c r="B1447" s="76"/>
      <c r="C1447" s="76"/>
      <c r="D1447" s="77"/>
      <c r="E1447" s="77"/>
      <c r="F1447" s="77"/>
      <c r="G1447" s="77"/>
      <c r="H1447" s="77"/>
    </row>
    <row r="1448" spans="1:8" ht="12.75">
      <c r="A1448" s="75"/>
      <c r="B1448" s="76"/>
      <c r="C1448" s="76"/>
      <c r="D1448" s="77"/>
      <c r="E1448" s="77"/>
      <c r="F1448" s="77"/>
      <c r="G1448" s="77"/>
      <c r="H1448" s="77"/>
    </row>
    <row r="1449" spans="1:8" ht="12.75">
      <c r="A1449" s="75"/>
      <c r="B1449" s="76"/>
      <c r="C1449" s="76"/>
      <c r="D1449" s="77"/>
      <c r="E1449" s="77"/>
      <c r="F1449" s="77"/>
      <c r="G1449" s="77"/>
      <c r="H1449" s="77"/>
    </row>
    <row r="1450" spans="1:8" ht="12.75">
      <c r="A1450" s="75"/>
      <c r="B1450" s="76"/>
      <c r="C1450" s="76"/>
      <c r="D1450" s="77"/>
      <c r="E1450" s="77"/>
      <c r="F1450" s="77"/>
      <c r="G1450" s="77"/>
      <c r="H1450" s="77"/>
    </row>
    <row r="1451" spans="1:8" ht="12.75">
      <c r="A1451" s="75"/>
      <c r="B1451" s="76"/>
      <c r="C1451" s="76"/>
      <c r="D1451" s="77"/>
      <c r="E1451" s="77"/>
      <c r="F1451" s="77"/>
      <c r="G1451" s="77"/>
      <c r="H1451" s="77"/>
    </row>
    <row r="1452" spans="1:8" ht="12.75">
      <c r="A1452" s="75"/>
      <c r="B1452" s="76"/>
      <c r="C1452" s="76"/>
      <c r="D1452" s="77"/>
      <c r="E1452" s="77"/>
      <c r="F1452" s="77"/>
      <c r="G1452" s="77"/>
      <c r="H1452" s="77"/>
    </row>
    <row r="1453" spans="1:8" ht="12.75">
      <c r="A1453" s="75"/>
      <c r="B1453" s="76"/>
      <c r="C1453" s="76"/>
      <c r="D1453" s="77"/>
      <c r="E1453" s="77"/>
      <c r="F1453" s="77"/>
      <c r="G1453" s="77"/>
      <c r="H1453" s="77"/>
    </row>
    <row r="1454" spans="1:8" ht="12.75">
      <c r="A1454" s="75"/>
      <c r="B1454" s="76"/>
      <c r="C1454" s="76"/>
      <c r="D1454" s="77"/>
      <c r="E1454" s="77"/>
      <c r="F1454" s="77"/>
      <c r="G1454" s="77"/>
      <c r="H1454" s="77"/>
    </row>
    <row r="1455" spans="1:8" ht="12.75">
      <c r="A1455" s="75"/>
      <c r="B1455" s="76"/>
      <c r="C1455" s="76"/>
      <c r="D1455" s="77"/>
      <c r="E1455" s="77"/>
      <c r="F1455" s="77"/>
      <c r="G1455" s="77"/>
      <c r="H1455" s="77"/>
    </row>
    <row r="1456" spans="1:8" ht="12.75">
      <c r="A1456" s="75"/>
      <c r="B1456" s="76"/>
      <c r="C1456" s="76"/>
      <c r="D1456" s="77"/>
      <c r="E1456" s="77"/>
      <c r="F1456" s="77"/>
      <c r="G1456" s="77"/>
      <c r="H1456" s="77"/>
    </row>
    <row r="1457" spans="1:8" ht="12.75">
      <c r="A1457" s="75"/>
      <c r="B1457" s="76"/>
      <c r="C1457" s="76"/>
      <c r="D1457" s="77"/>
      <c r="E1457" s="77"/>
      <c r="F1457" s="77"/>
      <c r="G1457" s="77"/>
      <c r="H1457" s="77"/>
    </row>
    <row r="1458" spans="1:8" ht="12.75">
      <c r="A1458" s="75"/>
      <c r="B1458" s="76"/>
      <c r="C1458" s="76"/>
      <c r="D1458" s="77"/>
      <c r="E1458" s="77"/>
      <c r="F1458" s="77"/>
      <c r="G1458" s="77"/>
      <c r="H1458" s="77"/>
    </row>
    <row r="1459" spans="1:8" ht="12.75">
      <c r="A1459" s="75"/>
      <c r="B1459" s="76"/>
      <c r="C1459" s="76"/>
      <c r="D1459" s="77"/>
      <c r="E1459" s="77"/>
      <c r="F1459" s="77"/>
      <c r="G1459" s="77"/>
      <c r="H1459" s="77"/>
    </row>
    <row r="1460" spans="1:8" ht="12.75">
      <c r="A1460" s="75"/>
      <c r="B1460" s="76"/>
      <c r="C1460" s="76"/>
      <c r="D1460" s="77"/>
      <c r="E1460" s="77"/>
      <c r="F1460" s="77"/>
      <c r="G1460" s="77"/>
      <c r="H1460" s="77"/>
    </row>
    <row r="1461" spans="1:8" ht="12.75">
      <c r="A1461" s="75"/>
      <c r="B1461" s="76"/>
      <c r="C1461" s="76"/>
      <c r="D1461" s="77"/>
      <c r="E1461" s="77"/>
      <c r="F1461" s="77"/>
      <c r="G1461" s="77"/>
      <c r="H1461" s="77"/>
    </row>
    <row r="1462" spans="1:8" ht="12.75">
      <c r="A1462" s="75"/>
      <c r="B1462" s="76"/>
      <c r="C1462" s="76"/>
      <c r="D1462" s="77"/>
      <c r="E1462" s="77"/>
      <c r="F1462" s="77"/>
      <c r="G1462" s="77"/>
      <c r="H1462" s="77"/>
    </row>
    <row r="1463" spans="1:8" ht="12.75">
      <c r="A1463" s="75"/>
      <c r="B1463" s="76"/>
      <c r="C1463" s="76"/>
      <c r="D1463" s="77"/>
      <c r="E1463" s="77"/>
      <c r="F1463" s="77"/>
      <c r="G1463" s="77"/>
      <c r="H1463" s="77"/>
    </row>
    <row r="1464" spans="1:8" ht="12.75">
      <c r="A1464" s="75"/>
      <c r="B1464" s="76"/>
      <c r="C1464" s="76"/>
      <c r="D1464" s="77"/>
      <c r="E1464" s="77"/>
      <c r="F1464" s="77"/>
      <c r="G1464" s="77"/>
      <c r="H1464" s="77"/>
    </row>
    <row r="1465" spans="1:8" ht="12.75">
      <c r="A1465" s="75"/>
      <c r="B1465" s="76"/>
      <c r="C1465" s="76"/>
      <c r="D1465" s="77"/>
      <c r="E1465" s="77"/>
      <c r="F1465" s="77"/>
      <c r="G1465" s="77"/>
      <c r="H1465" s="77"/>
    </row>
    <row r="1466" spans="1:8" ht="12.75">
      <c r="A1466" s="75"/>
      <c r="B1466" s="76"/>
      <c r="C1466" s="76"/>
      <c r="D1466" s="77"/>
      <c r="E1466" s="77"/>
      <c r="F1466" s="77"/>
      <c r="G1466" s="77"/>
      <c r="H1466" s="77"/>
    </row>
    <row r="1467" spans="1:8" ht="12.75">
      <c r="A1467" s="75"/>
      <c r="B1467" s="76"/>
      <c r="C1467" s="76"/>
      <c r="D1467" s="77"/>
      <c r="E1467" s="77"/>
      <c r="F1467" s="77"/>
      <c r="G1467" s="77"/>
      <c r="H1467" s="77"/>
    </row>
    <row r="1468" spans="1:8" ht="12.75">
      <c r="A1468" s="75"/>
      <c r="B1468" s="76"/>
      <c r="C1468" s="76"/>
      <c r="D1468" s="77"/>
      <c r="E1468" s="77"/>
      <c r="F1468" s="77"/>
      <c r="G1468" s="77"/>
      <c r="H1468" s="77"/>
    </row>
    <row r="1469" spans="1:8" ht="12.75">
      <c r="A1469" s="75"/>
      <c r="B1469" s="76"/>
      <c r="C1469" s="76"/>
      <c r="D1469" s="77"/>
      <c r="E1469" s="77"/>
      <c r="F1469" s="77"/>
      <c r="G1469" s="77"/>
      <c r="H1469" s="77"/>
    </row>
    <row r="1470" spans="1:8" ht="12.75">
      <c r="A1470" s="75"/>
      <c r="B1470" s="76"/>
      <c r="C1470" s="76"/>
      <c r="D1470" s="77"/>
      <c r="E1470" s="77"/>
      <c r="F1470" s="77"/>
      <c r="G1470" s="77"/>
      <c r="H1470" s="77"/>
    </row>
    <row r="1471" spans="1:8" ht="12.75">
      <c r="A1471" s="75"/>
      <c r="B1471" s="76"/>
      <c r="C1471" s="76"/>
      <c r="D1471" s="77"/>
      <c r="E1471" s="77"/>
      <c r="F1471" s="77"/>
      <c r="G1471" s="77"/>
      <c r="H1471" s="77"/>
    </row>
    <row r="1472" spans="1:8" ht="12.75">
      <c r="A1472" s="75"/>
      <c r="B1472" s="76"/>
      <c r="C1472" s="76"/>
      <c r="D1472" s="77"/>
      <c r="E1472" s="77"/>
      <c r="F1472" s="77"/>
      <c r="G1472" s="77"/>
      <c r="H1472" s="77"/>
    </row>
    <row r="1473" spans="1:8" ht="12.75">
      <c r="A1473" s="75"/>
      <c r="B1473" s="76"/>
      <c r="C1473" s="76"/>
      <c r="D1473" s="77"/>
      <c r="E1473" s="77"/>
      <c r="F1473" s="77"/>
      <c r="G1473" s="77"/>
      <c r="H1473" s="77"/>
    </row>
    <row r="1474" spans="1:8" ht="12.75">
      <c r="A1474" s="75"/>
      <c r="B1474" s="76"/>
      <c r="C1474" s="76"/>
      <c r="D1474" s="77"/>
      <c r="E1474" s="77"/>
      <c r="F1474" s="77"/>
      <c r="G1474" s="77"/>
      <c r="H1474" s="77"/>
    </row>
    <row r="1475" spans="1:8" ht="12.75">
      <c r="A1475" s="75"/>
      <c r="B1475" s="76"/>
      <c r="C1475" s="76"/>
      <c r="D1475" s="77"/>
      <c r="E1475" s="77"/>
      <c r="F1475" s="77"/>
      <c r="G1475" s="77"/>
      <c r="H1475" s="77"/>
    </row>
    <row r="1476" spans="1:8" ht="12.75">
      <c r="A1476" s="75"/>
      <c r="B1476" s="76"/>
      <c r="C1476" s="76"/>
      <c r="D1476" s="77"/>
      <c r="E1476" s="77"/>
      <c r="F1476" s="77"/>
      <c r="G1476" s="77"/>
      <c r="H1476" s="77"/>
    </row>
    <row r="1477" spans="1:8" ht="12.75">
      <c r="A1477" s="75"/>
      <c r="B1477" s="76"/>
      <c r="C1477" s="76"/>
      <c r="D1477" s="77"/>
      <c r="E1477" s="77"/>
      <c r="F1477" s="77"/>
      <c r="G1477" s="77"/>
      <c r="H1477" s="77"/>
    </row>
    <row r="1478" spans="1:8" ht="12.75">
      <c r="A1478" s="75"/>
      <c r="B1478" s="76"/>
      <c r="C1478" s="76"/>
      <c r="D1478" s="77"/>
      <c r="E1478" s="77"/>
      <c r="F1478" s="77"/>
      <c r="G1478" s="77"/>
      <c r="H1478" s="77"/>
    </row>
    <row r="1479" spans="1:8" ht="12.75">
      <c r="A1479" s="75"/>
      <c r="B1479" s="76"/>
      <c r="C1479" s="76"/>
      <c r="D1479" s="77"/>
      <c r="E1479" s="77"/>
      <c r="F1479" s="77"/>
      <c r="G1479" s="77"/>
      <c r="H1479" s="77"/>
    </row>
    <row r="1480" spans="1:8" ht="12.75">
      <c r="A1480" s="75"/>
      <c r="B1480" s="76"/>
      <c r="C1480" s="76"/>
      <c r="D1480" s="77"/>
      <c r="E1480" s="77"/>
      <c r="F1480" s="77"/>
      <c r="G1480" s="77"/>
      <c r="H1480" s="77"/>
    </row>
    <row r="1481" spans="1:8" ht="12.75">
      <c r="A1481" s="75"/>
      <c r="B1481" s="76"/>
      <c r="C1481" s="76"/>
      <c r="D1481" s="77"/>
      <c r="E1481" s="77"/>
      <c r="F1481" s="77"/>
      <c r="G1481" s="77"/>
      <c r="H1481" s="77"/>
    </row>
    <row r="1482" spans="1:8" ht="12.75">
      <c r="A1482" s="75"/>
      <c r="B1482" s="76"/>
      <c r="C1482" s="76"/>
      <c r="D1482" s="77"/>
      <c r="E1482" s="77"/>
      <c r="F1482" s="77"/>
      <c r="G1482" s="77"/>
      <c r="H1482" s="77"/>
    </row>
    <row r="1483" spans="1:8" ht="12.75">
      <c r="A1483" s="75"/>
      <c r="B1483" s="76"/>
      <c r="C1483" s="76"/>
      <c r="D1483" s="77"/>
      <c r="E1483" s="77"/>
      <c r="F1483" s="77"/>
      <c r="G1483" s="77"/>
      <c r="H1483" s="77"/>
    </row>
    <row r="1484" spans="1:8" ht="12.75">
      <c r="A1484" s="75"/>
      <c r="B1484" s="76"/>
      <c r="C1484" s="76"/>
      <c r="D1484" s="77"/>
      <c r="E1484" s="77"/>
      <c r="F1484" s="77"/>
      <c r="G1484" s="77"/>
      <c r="H1484" s="77"/>
    </row>
    <row r="1485" spans="1:8" ht="12.75">
      <c r="A1485" s="75"/>
      <c r="B1485" s="76"/>
      <c r="C1485" s="76"/>
      <c r="D1485" s="77"/>
      <c r="E1485" s="77"/>
      <c r="F1485" s="77"/>
      <c r="G1485" s="77"/>
      <c r="H1485" s="77"/>
    </row>
    <row r="1486" spans="1:8" ht="12.75">
      <c r="A1486" s="75"/>
      <c r="B1486" s="76"/>
      <c r="C1486" s="76"/>
      <c r="D1486" s="77"/>
      <c r="E1486" s="77"/>
      <c r="F1486" s="77"/>
      <c r="G1486" s="77"/>
      <c r="H1486" s="77"/>
    </row>
    <row r="1487" spans="1:8" ht="12.75">
      <c r="A1487" s="75"/>
      <c r="B1487" s="76"/>
      <c r="C1487" s="76"/>
      <c r="D1487" s="77"/>
      <c r="E1487" s="77"/>
      <c r="F1487" s="77"/>
      <c r="G1487" s="77"/>
      <c r="H1487" s="77"/>
    </row>
    <row r="1488" spans="1:8" ht="12.75">
      <c r="A1488" s="75"/>
      <c r="B1488" s="76"/>
      <c r="C1488" s="76"/>
      <c r="D1488" s="77"/>
      <c r="E1488" s="77"/>
      <c r="F1488" s="77"/>
      <c r="G1488" s="77"/>
      <c r="H1488" s="77"/>
    </row>
    <row r="1489" spans="1:8" ht="12.75">
      <c r="A1489" s="75"/>
      <c r="B1489" s="76"/>
      <c r="C1489" s="76"/>
      <c r="D1489" s="77"/>
      <c r="E1489" s="77"/>
      <c r="F1489" s="77"/>
      <c r="G1489" s="77"/>
      <c r="H1489" s="77"/>
    </row>
    <row r="1490" spans="1:8" ht="12.75">
      <c r="A1490" s="75"/>
      <c r="B1490" s="76"/>
      <c r="C1490" s="76"/>
      <c r="D1490" s="77"/>
      <c r="E1490" s="77"/>
      <c r="F1490" s="77"/>
      <c r="G1490" s="77"/>
      <c r="H1490" s="77"/>
    </row>
    <row r="1491" spans="1:8" ht="12.75">
      <c r="A1491" s="75"/>
      <c r="B1491" s="76"/>
      <c r="C1491" s="76"/>
      <c r="D1491" s="77"/>
      <c r="E1491" s="77"/>
      <c r="F1491" s="77"/>
      <c r="G1491" s="77"/>
      <c r="H1491" s="77"/>
    </row>
    <row r="1492" spans="1:8" ht="12.75">
      <c r="A1492" s="75"/>
      <c r="B1492" s="76"/>
      <c r="C1492" s="76"/>
      <c r="D1492" s="77"/>
      <c r="E1492" s="77"/>
      <c r="F1492" s="77"/>
      <c r="G1492" s="77"/>
      <c r="H1492" s="77"/>
    </row>
    <row r="1493" spans="1:8" ht="12.75">
      <c r="A1493" s="75"/>
      <c r="B1493" s="76"/>
      <c r="C1493" s="76"/>
      <c r="D1493" s="77"/>
      <c r="E1493" s="77"/>
      <c r="F1493" s="77"/>
      <c r="G1493" s="77"/>
      <c r="H1493" s="77"/>
    </row>
    <row r="1494" spans="1:8" ht="12.75">
      <c r="A1494" s="75"/>
      <c r="B1494" s="76"/>
      <c r="C1494" s="76"/>
      <c r="D1494" s="77"/>
      <c r="E1494" s="77"/>
      <c r="F1494" s="77"/>
      <c r="G1494" s="77"/>
      <c r="H1494" s="77"/>
    </row>
    <row r="1495" spans="1:8" ht="12.75">
      <c r="A1495" s="75"/>
      <c r="B1495" s="76"/>
      <c r="C1495" s="76"/>
      <c r="D1495" s="77"/>
      <c r="E1495" s="77"/>
      <c r="F1495" s="77"/>
      <c r="G1495" s="77"/>
      <c r="H1495" s="77"/>
    </row>
    <row r="1496" spans="1:8" ht="12.75">
      <c r="A1496" s="75"/>
      <c r="B1496" s="76"/>
      <c r="C1496" s="76"/>
      <c r="D1496" s="77"/>
      <c r="E1496" s="77"/>
      <c r="F1496" s="77"/>
      <c r="G1496" s="77"/>
      <c r="H1496" s="77"/>
    </row>
    <row r="1497" spans="1:8" ht="12.75">
      <c r="A1497" s="75"/>
      <c r="B1497" s="76"/>
      <c r="C1497" s="76"/>
      <c r="D1497" s="77"/>
      <c r="E1497" s="77"/>
      <c r="F1497" s="77"/>
      <c r="G1497" s="77"/>
      <c r="H1497" s="77"/>
    </row>
    <row r="1498" spans="1:8" ht="12.75">
      <c r="A1498" s="75"/>
      <c r="B1498" s="76"/>
      <c r="C1498" s="76"/>
      <c r="D1498" s="77"/>
      <c r="E1498" s="77"/>
      <c r="F1498" s="77"/>
      <c r="G1498" s="77"/>
      <c r="H1498" s="77"/>
    </row>
    <row r="1499" spans="1:8" ht="12.75">
      <c r="A1499" s="75"/>
      <c r="B1499" s="76"/>
      <c r="C1499" s="76"/>
      <c r="D1499" s="77"/>
      <c r="E1499" s="77"/>
      <c r="F1499" s="77"/>
      <c r="G1499" s="77"/>
      <c r="H1499" s="77"/>
    </row>
    <row r="1500" spans="1:8" ht="12.75">
      <c r="A1500" s="75"/>
      <c r="B1500" s="76"/>
      <c r="C1500" s="76"/>
      <c r="D1500" s="77"/>
      <c r="E1500" s="77"/>
      <c r="F1500" s="77"/>
      <c r="G1500" s="77"/>
      <c r="H1500" s="77"/>
    </row>
    <row r="1501" spans="1:8" ht="12.75">
      <c r="A1501" s="75"/>
      <c r="B1501" s="76"/>
      <c r="C1501" s="76"/>
      <c r="D1501" s="77"/>
      <c r="E1501" s="77"/>
      <c r="F1501" s="77"/>
      <c r="G1501" s="77"/>
      <c r="H1501" s="77"/>
    </row>
    <row r="1502" spans="1:8" ht="12.75">
      <c r="A1502" s="75"/>
      <c r="B1502" s="76"/>
      <c r="C1502" s="76"/>
      <c r="D1502" s="77"/>
      <c r="E1502" s="77"/>
      <c r="F1502" s="77"/>
      <c r="G1502" s="77"/>
      <c r="H1502" s="77"/>
    </row>
    <row r="1503" spans="1:8" ht="12.75">
      <c r="A1503" s="75"/>
      <c r="B1503" s="76"/>
      <c r="C1503" s="76"/>
      <c r="D1503" s="77"/>
      <c r="E1503" s="77"/>
      <c r="F1503" s="77"/>
      <c r="G1503" s="77"/>
      <c r="H1503" s="77"/>
    </row>
    <row r="1504" spans="1:8" ht="12.75">
      <c r="A1504" s="75"/>
      <c r="B1504" s="76"/>
      <c r="C1504" s="76"/>
      <c r="D1504" s="77"/>
      <c r="E1504" s="77"/>
      <c r="F1504" s="77"/>
      <c r="G1504" s="77"/>
      <c r="H1504" s="77"/>
    </row>
    <row r="1505" spans="1:8" ht="12.75">
      <c r="A1505" s="75"/>
      <c r="B1505" s="76"/>
      <c r="C1505" s="76"/>
      <c r="D1505" s="77"/>
      <c r="E1505" s="77"/>
      <c r="F1505" s="77"/>
      <c r="G1505" s="77"/>
      <c r="H1505" s="77"/>
    </row>
    <row r="1506" spans="1:8" ht="12.75">
      <c r="A1506" s="75"/>
      <c r="B1506" s="76"/>
      <c r="C1506" s="76"/>
      <c r="D1506" s="77"/>
      <c r="E1506" s="77"/>
      <c r="F1506" s="77"/>
      <c r="G1506" s="77"/>
      <c r="H1506" s="77"/>
    </row>
    <row r="1507" spans="1:8" ht="12.75">
      <c r="A1507" s="75"/>
      <c r="B1507" s="76"/>
      <c r="C1507" s="76"/>
      <c r="D1507" s="77"/>
      <c r="E1507" s="77"/>
      <c r="F1507" s="77"/>
      <c r="G1507" s="77"/>
      <c r="H1507" s="77"/>
    </row>
    <row r="1508" spans="1:8" ht="12.75">
      <c r="A1508" s="75"/>
      <c r="B1508" s="76"/>
      <c r="C1508" s="76"/>
      <c r="D1508" s="77"/>
      <c r="E1508" s="77"/>
      <c r="F1508" s="77"/>
      <c r="G1508" s="77"/>
      <c r="H1508" s="77"/>
    </row>
    <row r="1509" spans="1:8" ht="12.75">
      <c r="A1509" s="75"/>
      <c r="B1509" s="76"/>
      <c r="C1509" s="76"/>
      <c r="D1509" s="77"/>
      <c r="E1509" s="77"/>
      <c r="F1509" s="77"/>
      <c r="G1509" s="77"/>
      <c r="H1509" s="77"/>
    </row>
    <row r="1510" spans="1:8" ht="12.75">
      <c r="A1510" s="75"/>
      <c r="B1510" s="76"/>
      <c r="C1510" s="76"/>
      <c r="D1510" s="77"/>
      <c r="E1510" s="77"/>
      <c r="F1510" s="77"/>
      <c r="G1510" s="77"/>
      <c r="H1510" s="77"/>
    </row>
    <row r="1511" spans="1:8" ht="12.75">
      <c r="A1511" s="75"/>
      <c r="B1511" s="76"/>
      <c r="C1511" s="76"/>
      <c r="D1511" s="77"/>
      <c r="E1511" s="77"/>
      <c r="F1511" s="77"/>
      <c r="G1511" s="77"/>
      <c r="H1511" s="77"/>
    </row>
    <row r="1512" spans="1:8" ht="12.75">
      <c r="A1512" s="75"/>
      <c r="B1512" s="76"/>
      <c r="C1512" s="76"/>
      <c r="D1512" s="77"/>
      <c r="E1512" s="77"/>
      <c r="F1512" s="77"/>
      <c r="G1512" s="77"/>
      <c r="H1512" s="77"/>
    </row>
    <row r="1513" spans="1:8" ht="12.75">
      <c r="A1513" s="75"/>
      <c r="B1513" s="76"/>
      <c r="C1513" s="76"/>
      <c r="D1513" s="77"/>
      <c r="E1513" s="77"/>
      <c r="F1513" s="77"/>
      <c r="G1513" s="77"/>
      <c r="H1513" s="77"/>
    </row>
    <row r="1514" spans="1:8" ht="12.75">
      <c r="A1514" s="75"/>
      <c r="B1514" s="76"/>
      <c r="C1514" s="76"/>
      <c r="D1514" s="77"/>
      <c r="E1514" s="77"/>
      <c r="F1514" s="77"/>
      <c r="G1514" s="77"/>
      <c r="H1514" s="77"/>
    </row>
    <row r="1515" spans="1:8" ht="12.75">
      <c r="A1515" s="75"/>
      <c r="B1515" s="76"/>
      <c r="C1515" s="76"/>
      <c r="D1515" s="77"/>
      <c r="E1515" s="77"/>
      <c r="F1515" s="77"/>
      <c r="G1515" s="77"/>
      <c r="H1515" s="77"/>
    </row>
    <row r="1516" spans="1:8" ht="12.75">
      <c r="A1516" s="75"/>
      <c r="B1516" s="76"/>
      <c r="C1516" s="76"/>
      <c r="D1516" s="77"/>
      <c r="E1516" s="77"/>
      <c r="F1516" s="77"/>
      <c r="G1516" s="77"/>
      <c r="H1516" s="77"/>
    </row>
    <row r="1517" spans="1:8" ht="12.75">
      <c r="A1517" s="75"/>
      <c r="B1517" s="76"/>
      <c r="C1517" s="76"/>
      <c r="D1517" s="77"/>
      <c r="E1517" s="77"/>
      <c r="F1517" s="77"/>
      <c r="G1517" s="77"/>
      <c r="H1517" s="77"/>
    </row>
    <row r="1518" spans="1:8" ht="12.75">
      <c r="A1518" s="75"/>
      <c r="B1518" s="76"/>
      <c r="C1518" s="76"/>
      <c r="D1518" s="77"/>
      <c r="E1518" s="77"/>
      <c r="F1518" s="77"/>
      <c r="G1518" s="77"/>
      <c r="H1518" s="77"/>
    </row>
    <row r="1519" spans="1:8" ht="12.75">
      <c r="A1519" s="75"/>
      <c r="B1519" s="76"/>
      <c r="C1519" s="76"/>
      <c r="D1519" s="77"/>
      <c r="E1519" s="77"/>
      <c r="F1519" s="77"/>
      <c r="G1519" s="77"/>
      <c r="H1519" s="77"/>
    </row>
    <row r="1520" spans="1:8" ht="12.75">
      <c r="A1520" s="75"/>
      <c r="B1520" s="76"/>
      <c r="C1520" s="76"/>
      <c r="D1520" s="77"/>
      <c r="E1520" s="77"/>
      <c r="F1520" s="77"/>
      <c r="G1520" s="77"/>
      <c r="H1520" s="77"/>
    </row>
    <row r="1521" spans="1:8" ht="12.75">
      <c r="A1521" s="75"/>
      <c r="B1521" s="76"/>
      <c r="C1521" s="76"/>
      <c r="D1521" s="77"/>
      <c r="E1521" s="77"/>
      <c r="F1521" s="77"/>
      <c r="G1521" s="77"/>
      <c r="H1521" s="77"/>
    </row>
    <row r="1522" spans="1:8" ht="12.75">
      <c r="A1522" s="75"/>
      <c r="B1522" s="76"/>
      <c r="C1522" s="76"/>
      <c r="D1522" s="77"/>
      <c r="E1522" s="77"/>
      <c r="F1522" s="77"/>
      <c r="G1522" s="77"/>
      <c r="H1522" s="77"/>
    </row>
    <row r="1523" spans="1:8" ht="12.75">
      <c r="A1523" s="75"/>
      <c r="B1523" s="76"/>
      <c r="C1523" s="76"/>
      <c r="D1523" s="77"/>
      <c r="E1523" s="77"/>
      <c r="F1523" s="77"/>
      <c r="G1523" s="77"/>
      <c r="H1523" s="77"/>
    </row>
    <row r="1524" spans="1:8" ht="12.75">
      <c r="A1524" s="75"/>
      <c r="B1524" s="76"/>
      <c r="C1524" s="76"/>
      <c r="D1524" s="77"/>
      <c r="E1524" s="77"/>
      <c r="F1524" s="77"/>
      <c r="G1524" s="77"/>
      <c r="H1524" s="77"/>
    </row>
    <row r="1525" spans="1:8" ht="12.75">
      <c r="A1525" s="75"/>
      <c r="B1525" s="76"/>
      <c r="C1525" s="76"/>
      <c r="D1525" s="77"/>
      <c r="E1525" s="77"/>
      <c r="F1525" s="77"/>
      <c r="G1525" s="77"/>
      <c r="H1525" s="77"/>
    </row>
    <row r="1526" spans="1:8" ht="12.75">
      <c r="A1526" s="75"/>
      <c r="B1526" s="76"/>
      <c r="C1526" s="76"/>
      <c r="D1526" s="77"/>
      <c r="E1526" s="77"/>
      <c r="F1526" s="77"/>
      <c r="G1526" s="77"/>
      <c r="H1526" s="77"/>
    </row>
    <row r="1527" spans="1:8" ht="12.75">
      <c r="A1527" s="75"/>
      <c r="B1527" s="76"/>
      <c r="C1527" s="76"/>
      <c r="D1527" s="77"/>
      <c r="E1527" s="77"/>
      <c r="F1527" s="77"/>
      <c r="G1527" s="77"/>
      <c r="H1527" s="77"/>
    </row>
    <row r="1528" spans="1:8" ht="12.75">
      <c r="A1528" s="75"/>
      <c r="B1528" s="76"/>
      <c r="C1528" s="76"/>
      <c r="D1528" s="77"/>
      <c r="E1528" s="77"/>
      <c r="F1528" s="77"/>
      <c r="G1528" s="77"/>
      <c r="H1528" s="77"/>
    </row>
    <row r="1529" spans="1:8" ht="12.75">
      <c r="A1529" s="75"/>
      <c r="B1529" s="76"/>
      <c r="C1529" s="76"/>
      <c r="D1529" s="77"/>
      <c r="E1529" s="77"/>
      <c r="F1529" s="77"/>
      <c r="G1529" s="77"/>
      <c r="H1529" s="77"/>
    </row>
    <row r="1530" spans="1:8" ht="12.75">
      <c r="A1530" s="75"/>
      <c r="B1530" s="76"/>
      <c r="C1530" s="76"/>
      <c r="D1530" s="77"/>
      <c r="E1530" s="77"/>
      <c r="F1530" s="77"/>
      <c r="G1530" s="77"/>
      <c r="H1530" s="77"/>
    </row>
    <row r="1531" spans="1:8" ht="12.75">
      <c r="A1531" s="75"/>
      <c r="B1531" s="76"/>
      <c r="C1531" s="76"/>
      <c r="D1531" s="77"/>
      <c r="E1531" s="77"/>
      <c r="F1531" s="77"/>
      <c r="G1531" s="77"/>
      <c r="H1531" s="77"/>
    </row>
    <row r="1532" spans="1:8" ht="12.75">
      <c r="A1532" s="75"/>
      <c r="B1532" s="76"/>
      <c r="C1532" s="76"/>
      <c r="D1532" s="77"/>
      <c r="E1532" s="77"/>
      <c r="F1532" s="77"/>
      <c r="G1532" s="77"/>
      <c r="H1532" s="77"/>
    </row>
    <row r="1533" spans="1:8" ht="12.75">
      <c r="A1533" s="75"/>
      <c r="B1533" s="76"/>
      <c r="C1533" s="76"/>
      <c r="D1533" s="77"/>
      <c r="E1533" s="77"/>
      <c r="F1533" s="77"/>
      <c r="G1533" s="77"/>
      <c r="H1533" s="77"/>
    </row>
    <row r="1534" spans="1:8" ht="12.75">
      <c r="A1534" s="75"/>
      <c r="B1534" s="76"/>
      <c r="C1534" s="76"/>
      <c r="D1534" s="77"/>
      <c r="E1534" s="77"/>
      <c r="F1534" s="77"/>
      <c r="G1534" s="77"/>
      <c r="H1534" s="77"/>
    </row>
    <row r="1535" spans="1:8" ht="12.75">
      <c r="A1535" s="75"/>
      <c r="B1535" s="76"/>
      <c r="C1535" s="76"/>
      <c r="D1535" s="77"/>
      <c r="E1535" s="77"/>
      <c r="F1535" s="77"/>
      <c r="G1535" s="77"/>
      <c r="H1535" s="77"/>
    </row>
    <row r="1536" spans="1:8" ht="12.75">
      <c r="A1536" s="75"/>
      <c r="B1536" s="76"/>
      <c r="C1536" s="76"/>
      <c r="D1536" s="77"/>
      <c r="E1536" s="77"/>
      <c r="F1536" s="77"/>
      <c r="G1536" s="77"/>
      <c r="H1536" s="77"/>
    </row>
    <row r="1537" spans="1:8" ht="12.75">
      <c r="A1537" s="75"/>
      <c r="B1537" s="76"/>
      <c r="C1537" s="76"/>
      <c r="D1537" s="77"/>
      <c r="E1537" s="77"/>
      <c r="F1537" s="77"/>
      <c r="G1537" s="77"/>
      <c r="H1537" s="77"/>
    </row>
    <row r="1538" spans="1:8" ht="12.75">
      <c r="A1538" s="75"/>
      <c r="B1538" s="76"/>
      <c r="C1538" s="76"/>
      <c r="D1538" s="77"/>
      <c r="E1538" s="77"/>
      <c r="F1538" s="77"/>
      <c r="G1538" s="77"/>
      <c r="H1538" s="77"/>
    </row>
    <row r="1539" spans="1:8" ht="12.75">
      <c r="A1539" s="75"/>
      <c r="B1539" s="76"/>
      <c r="C1539" s="76"/>
      <c r="D1539" s="77"/>
      <c r="E1539" s="77"/>
      <c r="F1539" s="77"/>
      <c r="G1539" s="77"/>
      <c r="H1539" s="77"/>
    </row>
    <row r="1540" spans="1:8" ht="12.75">
      <c r="A1540" s="75"/>
      <c r="B1540" s="76"/>
      <c r="C1540" s="76"/>
      <c r="D1540" s="77"/>
      <c r="E1540" s="77"/>
      <c r="F1540" s="77"/>
      <c r="G1540" s="77"/>
      <c r="H1540" s="77"/>
    </row>
    <row r="1541" spans="1:8" ht="12.75">
      <c r="A1541" s="75"/>
      <c r="B1541" s="76"/>
      <c r="C1541" s="76"/>
      <c r="D1541" s="77"/>
      <c r="E1541" s="77"/>
      <c r="F1541" s="77"/>
      <c r="G1541" s="77"/>
      <c r="H1541" s="77"/>
    </row>
    <row r="1542" spans="1:8" ht="12.75">
      <c r="A1542" s="75"/>
      <c r="B1542" s="76"/>
      <c r="C1542" s="76"/>
      <c r="D1542" s="77"/>
      <c r="E1542" s="77"/>
      <c r="F1542" s="77"/>
      <c r="G1542" s="77"/>
      <c r="H1542" s="77"/>
    </row>
    <row r="1543" spans="1:8" ht="12.75">
      <c r="A1543" s="75"/>
      <c r="B1543" s="76"/>
      <c r="C1543" s="76"/>
      <c r="D1543" s="77"/>
      <c r="E1543" s="77"/>
      <c r="F1543" s="77"/>
      <c r="G1543" s="77"/>
      <c r="H1543" s="77"/>
    </row>
    <row r="1544" spans="1:8" ht="12.75">
      <c r="A1544" s="75"/>
      <c r="B1544" s="76"/>
      <c r="C1544" s="76"/>
      <c r="D1544" s="77"/>
      <c r="E1544" s="77"/>
      <c r="F1544" s="77"/>
      <c r="G1544" s="77"/>
      <c r="H1544" s="77"/>
    </row>
    <row r="1545" spans="1:8" ht="12.75">
      <c r="A1545" s="75"/>
      <c r="B1545" s="76"/>
      <c r="C1545" s="76"/>
      <c r="D1545" s="77"/>
      <c r="E1545" s="77"/>
      <c r="F1545" s="77"/>
      <c r="G1545" s="77"/>
      <c r="H1545" s="77"/>
    </row>
    <row r="1546" spans="1:8" ht="12.75">
      <c r="A1546" s="75"/>
      <c r="B1546" s="76"/>
      <c r="C1546" s="76"/>
      <c r="D1546" s="77"/>
      <c r="E1546" s="77"/>
      <c r="F1546" s="77"/>
      <c r="G1546" s="77"/>
      <c r="H1546" s="77"/>
    </row>
    <row r="1547" spans="1:8" ht="12.75">
      <c r="A1547" s="75"/>
      <c r="B1547" s="76"/>
      <c r="C1547" s="76"/>
      <c r="D1547" s="77"/>
      <c r="E1547" s="77"/>
      <c r="F1547" s="77"/>
      <c r="G1547" s="77"/>
      <c r="H1547" s="77"/>
    </row>
    <row r="1548" spans="1:8" ht="12.75">
      <c r="A1548" s="75"/>
      <c r="B1548" s="76"/>
      <c r="C1548" s="76"/>
      <c r="D1548" s="77"/>
      <c r="E1548" s="77"/>
      <c r="F1548" s="77"/>
      <c r="G1548" s="77"/>
      <c r="H1548" s="77"/>
    </row>
    <row r="1549" spans="1:8" ht="12.75">
      <c r="A1549" s="75"/>
      <c r="B1549" s="76"/>
      <c r="C1549" s="76"/>
      <c r="D1549" s="77"/>
      <c r="E1549" s="77"/>
      <c r="F1549" s="77"/>
      <c r="G1549" s="77"/>
      <c r="H1549" s="77"/>
    </row>
    <row r="1550" spans="1:8" ht="12.75">
      <c r="A1550" s="75"/>
      <c r="B1550" s="76"/>
      <c r="C1550" s="76"/>
      <c r="D1550" s="77"/>
      <c r="E1550" s="77"/>
      <c r="F1550" s="77"/>
      <c r="G1550" s="77"/>
      <c r="H1550" s="77"/>
    </row>
    <row r="1551" spans="1:8" ht="12.75">
      <c r="A1551" s="75"/>
      <c r="B1551" s="76"/>
      <c r="C1551" s="76"/>
      <c r="D1551" s="77"/>
      <c r="E1551" s="77"/>
      <c r="F1551" s="77"/>
      <c r="G1551" s="77"/>
      <c r="H1551" s="77"/>
    </row>
    <row r="1552" spans="1:8" ht="12.75">
      <c r="A1552" s="75"/>
      <c r="B1552" s="76"/>
      <c r="C1552" s="76"/>
      <c r="D1552" s="77"/>
      <c r="E1552" s="77"/>
      <c r="F1552" s="77"/>
      <c r="G1552" s="77"/>
      <c r="H1552" s="77"/>
    </row>
    <row r="1553" spans="1:8" ht="12.75">
      <c r="A1553" s="75"/>
      <c r="B1553" s="76"/>
      <c r="C1553" s="76"/>
      <c r="D1553" s="77"/>
      <c r="E1553" s="77"/>
      <c r="F1553" s="77"/>
      <c r="G1553" s="77"/>
      <c r="H1553" s="77"/>
    </row>
    <row r="1554" spans="1:8" ht="12.75">
      <c r="A1554" s="75"/>
      <c r="B1554" s="76"/>
      <c r="C1554" s="76"/>
      <c r="D1554" s="77"/>
      <c r="E1554" s="77"/>
      <c r="F1554" s="77"/>
      <c r="G1554" s="77"/>
      <c r="H1554" s="77"/>
    </row>
    <row r="1555" spans="1:8" ht="12.75">
      <c r="A1555" s="75"/>
      <c r="B1555" s="76"/>
      <c r="C1555" s="76"/>
      <c r="D1555" s="77"/>
      <c r="E1555" s="77"/>
      <c r="F1555" s="77"/>
      <c r="G1555" s="77"/>
      <c r="H1555" s="77"/>
    </row>
    <row r="1556" spans="1:8" ht="12.75">
      <c r="A1556" s="75"/>
      <c r="B1556" s="76"/>
      <c r="C1556" s="76"/>
      <c r="D1556" s="77"/>
      <c r="E1556" s="77"/>
      <c r="F1556" s="77"/>
      <c r="G1556" s="77"/>
      <c r="H1556" s="77"/>
    </row>
    <row r="1557" spans="1:8" ht="12.75">
      <c r="A1557" s="75"/>
      <c r="B1557" s="76"/>
      <c r="C1557" s="76"/>
      <c r="D1557" s="77"/>
      <c r="E1557" s="77"/>
      <c r="F1557" s="77"/>
      <c r="G1557" s="77"/>
      <c r="H1557" s="77"/>
    </row>
    <row r="1558" spans="1:8" ht="12.75">
      <c r="A1558" s="75"/>
      <c r="B1558" s="76"/>
      <c r="C1558" s="76"/>
      <c r="D1558" s="77"/>
      <c r="E1558" s="77"/>
      <c r="F1558" s="77"/>
      <c r="G1558" s="77"/>
      <c r="H1558" s="77"/>
    </row>
    <row r="1559" spans="1:8" ht="12.75">
      <c r="A1559" s="75"/>
      <c r="B1559" s="76"/>
      <c r="C1559" s="76"/>
      <c r="D1559" s="77"/>
      <c r="E1559" s="77"/>
      <c r="F1559" s="77"/>
      <c r="G1559" s="77"/>
      <c r="H1559" s="77"/>
    </row>
    <row r="1560" spans="1:8" ht="12.75">
      <c r="A1560" s="75"/>
      <c r="B1560" s="76"/>
      <c r="C1560" s="76"/>
      <c r="D1560" s="77"/>
      <c r="E1560" s="77"/>
      <c r="F1560" s="77"/>
      <c r="G1560" s="77"/>
      <c r="H1560" s="77"/>
    </row>
    <row r="1561" spans="1:8" ht="12.75">
      <c r="A1561" s="75"/>
      <c r="B1561" s="76"/>
      <c r="C1561" s="76"/>
      <c r="D1561" s="77"/>
      <c r="E1561" s="77"/>
      <c r="F1561" s="77"/>
      <c r="G1561" s="77"/>
      <c r="H1561" s="77"/>
    </row>
    <row r="1562" spans="1:8" ht="12.75">
      <c r="A1562" s="75"/>
      <c r="B1562" s="76"/>
      <c r="C1562" s="76"/>
      <c r="D1562" s="77"/>
      <c r="E1562" s="77"/>
      <c r="F1562" s="77"/>
      <c r="G1562" s="77"/>
      <c r="H1562" s="77"/>
    </row>
    <row r="1563" spans="1:8" ht="12.75">
      <c r="A1563" s="75"/>
      <c r="B1563" s="76"/>
      <c r="C1563" s="76"/>
      <c r="D1563" s="77"/>
      <c r="E1563" s="77"/>
      <c r="F1563" s="77"/>
      <c r="G1563" s="77"/>
      <c r="H1563" s="77"/>
    </row>
    <row r="1564" spans="1:8" ht="12.75">
      <c r="A1564" s="75"/>
      <c r="B1564" s="76"/>
      <c r="C1564" s="76"/>
      <c r="D1564" s="77"/>
      <c r="E1564" s="77"/>
      <c r="F1564" s="77"/>
      <c r="G1564" s="77"/>
      <c r="H1564" s="77"/>
    </row>
    <row r="1565" spans="1:8" ht="12.75">
      <c r="A1565" s="75"/>
      <c r="B1565" s="76"/>
      <c r="C1565" s="76"/>
      <c r="D1565" s="77"/>
      <c r="E1565" s="77"/>
      <c r="F1565" s="77"/>
      <c r="G1565" s="77"/>
      <c r="H1565" s="77"/>
    </row>
    <row r="1566" spans="1:8" ht="12.75">
      <c r="A1566" s="75"/>
      <c r="B1566" s="76"/>
      <c r="C1566" s="76"/>
      <c r="D1566" s="77"/>
      <c r="E1566" s="77"/>
      <c r="F1566" s="77"/>
      <c r="G1566" s="77"/>
      <c r="H1566" s="77"/>
    </row>
    <row r="1567" spans="1:8" ht="12.75">
      <c r="A1567" s="75"/>
      <c r="B1567" s="76"/>
      <c r="C1567" s="76"/>
      <c r="D1567" s="77"/>
      <c r="E1567" s="77"/>
      <c r="F1567" s="77"/>
      <c r="G1567" s="77"/>
      <c r="H1567" s="77"/>
    </row>
    <row r="1568" spans="1:8" ht="12.75">
      <c r="A1568" s="75"/>
      <c r="B1568" s="76"/>
      <c r="C1568" s="76"/>
      <c r="D1568" s="77"/>
      <c r="E1568" s="77"/>
      <c r="F1568" s="77"/>
      <c r="G1568" s="77"/>
      <c r="H1568" s="77"/>
    </row>
    <row r="1569" spans="1:8" ht="12.75">
      <c r="A1569" s="75"/>
      <c r="B1569" s="76"/>
      <c r="C1569" s="76"/>
      <c r="D1569" s="77"/>
      <c r="E1569" s="77"/>
      <c r="F1569" s="77"/>
      <c r="G1569" s="77"/>
      <c r="H1569" s="77"/>
    </row>
    <row r="1570" spans="1:8" ht="12.75">
      <c r="A1570" s="75"/>
      <c r="B1570" s="76"/>
      <c r="C1570" s="76"/>
      <c r="D1570" s="77"/>
      <c r="E1570" s="77"/>
      <c r="F1570" s="77"/>
      <c r="G1570" s="77"/>
      <c r="H1570" s="77"/>
    </row>
    <row r="1571" spans="1:8" ht="12.75">
      <c r="A1571" s="75"/>
      <c r="B1571" s="76"/>
      <c r="C1571" s="76"/>
      <c r="D1571" s="77"/>
      <c r="E1571" s="77"/>
      <c r="F1571" s="77"/>
      <c r="G1571" s="77"/>
      <c r="H1571" s="77"/>
    </row>
    <row r="1572" spans="1:8" ht="12.75">
      <c r="A1572" s="75"/>
      <c r="B1572" s="76"/>
      <c r="C1572" s="76"/>
      <c r="D1572" s="77"/>
      <c r="E1572" s="77"/>
      <c r="F1572" s="77"/>
      <c r="G1572" s="77"/>
      <c r="H1572" s="77"/>
    </row>
    <row r="1573" spans="1:8" ht="12.75">
      <c r="A1573" s="75"/>
      <c r="B1573" s="76"/>
      <c r="C1573" s="76"/>
      <c r="D1573" s="77"/>
      <c r="E1573" s="77"/>
      <c r="F1573" s="77"/>
      <c r="G1573" s="77"/>
      <c r="H1573" s="77"/>
    </row>
    <row r="1574" spans="1:8" ht="12.75">
      <c r="A1574" s="75"/>
      <c r="B1574" s="76"/>
      <c r="C1574" s="76"/>
      <c r="D1574" s="77"/>
      <c r="E1574" s="77"/>
      <c r="F1574" s="77"/>
      <c r="G1574" s="77"/>
      <c r="H1574" s="77"/>
    </row>
    <row r="1575" spans="1:8" ht="12.75">
      <c r="A1575" s="75"/>
      <c r="B1575" s="76"/>
      <c r="C1575" s="76"/>
      <c r="D1575" s="77"/>
      <c r="E1575" s="77"/>
      <c r="F1575" s="77"/>
      <c r="G1575" s="77"/>
      <c r="H1575" s="77"/>
    </row>
    <row r="1576" spans="1:8" ht="12.75">
      <c r="A1576" s="75"/>
      <c r="B1576" s="76"/>
      <c r="C1576" s="76"/>
      <c r="D1576" s="77"/>
      <c r="E1576" s="77"/>
      <c r="F1576" s="77"/>
      <c r="G1576" s="77"/>
      <c r="H1576" s="77"/>
    </row>
    <row r="1577" spans="1:8" ht="12.75">
      <c r="A1577" s="75"/>
      <c r="B1577" s="76"/>
      <c r="C1577" s="76"/>
      <c r="D1577" s="77"/>
      <c r="E1577" s="77"/>
      <c r="F1577" s="77"/>
      <c r="G1577" s="77"/>
      <c r="H1577" s="77"/>
    </row>
    <row r="1578" spans="1:8" ht="12.75">
      <c r="A1578" s="75"/>
      <c r="B1578" s="76"/>
      <c r="C1578" s="76"/>
      <c r="D1578" s="77"/>
      <c r="E1578" s="77"/>
      <c r="F1578" s="77"/>
      <c r="G1578" s="77"/>
      <c r="H1578" s="77"/>
    </row>
    <row r="1579" spans="1:8" ht="12.75">
      <c r="A1579" s="75"/>
      <c r="B1579" s="76"/>
      <c r="C1579" s="76"/>
      <c r="D1579" s="77"/>
      <c r="E1579" s="77"/>
      <c r="F1579" s="77"/>
      <c r="G1579" s="77"/>
      <c r="H1579" s="77"/>
    </row>
    <row r="1580" spans="1:8" ht="12.75">
      <c r="A1580" s="75"/>
      <c r="B1580" s="76"/>
      <c r="C1580" s="76"/>
      <c r="D1580" s="77"/>
      <c r="E1580" s="77"/>
      <c r="F1580" s="77"/>
      <c r="G1580" s="77"/>
      <c r="H1580" s="77"/>
    </row>
    <row r="1581" spans="1:8" ht="12.75">
      <c r="A1581" s="75"/>
      <c r="B1581" s="76"/>
      <c r="C1581" s="76"/>
      <c r="D1581" s="77"/>
      <c r="E1581" s="77"/>
      <c r="F1581" s="77"/>
      <c r="G1581" s="77"/>
      <c r="H1581" s="77"/>
    </row>
    <row r="1582" spans="1:8" ht="12.75">
      <c r="A1582" s="75"/>
      <c r="B1582" s="76"/>
      <c r="C1582" s="76"/>
      <c r="D1582" s="77"/>
      <c r="E1582" s="77"/>
      <c r="F1582" s="77"/>
      <c r="G1582" s="77"/>
      <c r="H1582" s="77"/>
    </row>
    <row r="1583" spans="1:8" ht="12.75">
      <c r="A1583" s="75"/>
      <c r="B1583" s="76"/>
      <c r="C1583" s="76"/>
      <c r="D1583" s="77"/>
      <c r="E1583" s="77"/>
      <c r="F1583" s="77"/>
      <c r="G1583" s="77"/>
      <c r="H1583" s="77"/>
    </row>
    <row r="1584" spans="1:8" ht="12.75">
      <c r="A1584" s="75"/>
      <c r="B1584" s="76"/>
      <c r="C1584" s="76"/>
      <c r="D1584" s="77"/>
      <c r="E1584" s="77"/>
      <c r="F1584" s="77"/>
      <c r="G1584" s="77"/>
      <c r="H1584" s="77"/>
    </row>
    <row r="1585" spans="1:8" ht="12.75">
      <c r="A1585" s="75"/>
      <c r="B1585" s="76"/>
      <c r="C1585" s="76"/>
      <c r="D1585" s="77"/>
      <c r="E1585" s="77"/>
      <c r="F1585" s="77"/>
      <c r="G1585" s="77"/>
      <c r="H1585" s="77"/>
    </row>
    <row r="1586" spans="1:8" ht="12.75">
      <c r="A1586" s="75"/>
      <c r="B1586" s="76"/>
      <c r="C1586" s="76"/>
      <c r="D1586" s="77"/>
      <c r="E1586" s="77"/>
      <c r="F1586" s="77"/>
      <c r="G1586" s="77"/>
      <c r="H1586" s="77"/>
    </row>
    <row r="1587" spans="1:8" ht="12.75">
      <c r="A1587" s="75"/>
      <c r="B1587" s="76"/>
      <c r="C1587" s="76"/>
      <c r="D1587" s="77"/>
      <c r="E1587" s="77"/>
      <c r="F1587" s="77"/>
      <c r="G1587" s="77"/>
      <c r="H1587" s="77"/>
    </row>
    <row r="1588" spans="1:8" ht="12.75">
      <c r="A1588" s="75"/>
      <c r="B1588" s="76"/>
      <c r="C1588" s="76"/>
      <c r="D1588" s="77"/>
      <c r="E1588" s="77"/>
      <c r="F1588" s="77"/>
      <c r="G1588" s="77"/>
      <c r="H1588" s="77"/>
    </row>
    <row r="1589" spans="1:8" ht="12.75">
      <c r="A1589" s="75"/>
      <c r="B1589" s="76"/>
      <c r="C1589" s="76"/>
      <c r="D1589" s="77"/>
      <c r="E1589" s="77"/>
      <c r="F1589" s="77"/>
      <c r="G1589" s="77"/>
      <c r="H1589" s="77"/>
    </row>
    <row r="1590" spans="1:8" ht="12.75">
      <c r="A1590" s="75"/>
      <c r="B1590" s="76"/>
      <c r="C1590" s="76"/>
      <c r="D1590" s="77"/>
      <c r="E1590" s="77"/>
      <c r="F1590" s="77"/>
      <c r="G1590" s="77"/>
      <c r="H1590" s="77"/>
    </row>
    <row r="1591" spans="1:8" ht="12.75">
      <c r="A1591" s="75"/>
      <c r="B1591" s="76"/>
      <c r="C1591" s="76"/>
      <c r="D1591" s="77"/>
      <c r="E1591" s="77"/>
      <c r="F1591" s="77"/>
      <c r="G1591" s="77"/>
      <c r="H1591" s="77"/>
    </row>
    <row r="1592" spans="1:8" ht="12.75">
      <c r="A1592" s="75"/>
      <c r="B1592" s="76"/>
      <c r="C1592" s="76"/>
      <c r="D1592" s="77"/>
      <c r="E1592" s="77"/>
      <c r="F1592" s="77"/>
      <c r="G1592" s="77"/>
      <c r="H1592" s="77"/>
    </row>
    <row r="1593" spans="1:8" ht="12.75">
      <c r="A1593" s="75"/>
      <c r="B1593" s="76"/>
      <c r="C1593" s="76"/>
      <c r="D1593" s="77"/>
      <c r="E1593" s="77"/>
      <c r="F1593" s="77"/>
      <c r="G1593" s="77"/>
      <c r="H1593" s="77"/>
    </row>
    <row r="1594" spans="1:8" ht="12.75">
      <c r="A1594" s="75"/>
      <c r="B1594" s="76"/>
      <c r="C1594" s="76"/>
      <c r="D1594" s="77"/>
      <c r="E1594" s="77"/>
      <c r="F1594" s="77"/>
      <c r="G1594" s="77"/>
      <c r="H1594" s="77"/>
    </row>
    <row r="1595" spans="1:8" ht="12.75">
      <c r="A1595" s="75"/>
      <c r="B1595" s="76"/>
      <c r="C1595" s="76"/>
      <c r="D1595" s="77"/>
      <c r="E1595" s="77"/>
      <c r="F1595" s="77"/>
      <c r="G1595" s="77"/>
      <c r="H1595" s="77"/>
    </row>
    <row r="1596" spans="1:8" ht="12.75">
      <c r="A1596" s="75"/>
      <c r="B1596" s="76"/>
      <c r="C1596" s="76"/>
      <c r="D1596" s="77"/>
      <c r="E1596" s="77"/>
      <c r="F1596" s="77"/>
      <c r="G1596" s="77"/>
      <c r="H1596" s="77"/>
    </row>
    <row r="1597" spans="1:8" ht="12.75">
      <c r="A1597" s="75"/>
      <c r="B1597" s="76"/>
      <c r="C1597" s="76"/>
      <c r="D1597" s="77"/>
      <c r="E1597" s="77"/>
      <c r="F1597" s="77"/>
      <c r="G1597" s="77"/>
      <c r="H1597" s="77"/>
    </row>
    <row r="1598" spans="1:8" ht="12.75">
      <c r="A1598" s="75"/>
      <c r="B1598" s="76"/>
      <c r="C1598" s="76"/>
      <c r="D1598" s="77"/>
      <c r="E1598" s="77"/>
      <c r="F1598" s="77"/>
      <c r="G1598" s="77"/>
      <c r="H1598" s="77"/>
    </row>
    <row r="1599" spans="1:8" ht="12.75">
      <c r="A1599" s="75"/>
      <c r="B1599" s="76"/>
      <c r="C1599" s="76"/>
      <c r="D1599" s="77"/>
      <c r="E1599" s="77"/>
      <c r="F1599" s="77"/>
      <c r="G1599" s="77"/>
      <c r="H1599" s="77"/>
    </row>
    <row r="1600" spans="1:8" ht="12.75">
      <c r="A1600" s="75"/>
      <c r="B1600" s="76"/>
      <c r="C1600" s="76"/>
      <c r="D1600" s="77"/>
      <c r="E1600" s="77"/>
      <c r="F1600" s="77"/>
      <c r="G1600" s="77"/>
      <c r="H1600" s="77"/>
    </row>
    <row r="1601" spans="1:8" ht="12.75">
      <c r="A1601" s="75"/>
      <c r="B1601" s="76"/>
      <c r="C1601" s="76"/>
      <c r="D1601" s="77"/>
      <c r="E1601" s="77"/>
      <c r="F1601" s="77"/>
      <c r="G1601" s="77"/>
      <c r="H1601" s="77"/>
    </row>
    <row r="1602" spans="1:8" ht="12.75">
      <c r="A1602" s="75"/>
      <c r="B1602" s="76"/>
      <c r="C1602" s="76"/>
      <c r="D1602" s="77"/>
      <c r="E1602" s="77"/>
      <c r="F1602" s="77"/>
      <c r="G1602" s="77"/>
      <c r="H1602" s="77"/>
    </row>
    <row r="1603" spans="1:8" ht="12.75">
      <c r="A1603" s="75"/>
      <c r="B1603" s="76"/>
      <c r="C1603" s="76"/>
      <c r="D1603" s="77"/>
      <c r="E1603" s="77"/>
      <c r="F1603" s="77"/>
      <c r="G1603" s="77"/>
      <c r="H1603" s="77"/>
    </row>
    <row r="1604" spans="1:8" ht="12.75">
      <c r="A1604" s="75"/>
      <c r="B1604" s="76"/>
      <c r="C1604" s="76"/>
      <c r="D1604" s="77"/>
      <c r="E1604" s="77"/>
      <c r="F1604" s="77"/>
      <c r="G1604" s="77"/>
      <c r="H1604" s="77"/>
    </row>
    <row r="1605" spans="1:8" ht="12.75">
      <c r="A1605" s="75"/>
      <c r="B1605" s="76"/>
      <c r="C1605" s="76"/>
      <c r="D1605" s="77"/>
      <c r="E1605" s="77"/>
      <c r="F1605" s="77"/>
      <c r="G1605" s="77"/>
      <c r="H1605" s="77"/>
    </row>
    <row r="1606" spans="1:8" ht="12.75">
      <c r="A1606" s="75"/>
      <c r="B1606" s="76"/>
      <c r="C1606" s="76"/>
      <c r="D1606" s="77"/>
      <c r="E1606" s="77"/>
      <c r="F1606" s="77"/>
      <c r="G1606" s="77"/>
      <c r="H1606" s="77"/>
    </row>
    <row r="1607" spans="1:8" ht="12.75">
      <c r="A1607" s="75"/>
      <c r="B1607" s="76"/>
      <c r="C1607" s="76"/>
      <c r="D1607" s="77"/>
      <c r="E1607" s="77"/>
      <c r="F1607" s="77"/>
      <c r="G1607" s="77"/>
      <c r="H1607" s="77"/>
    </row>
    <row r="1608" spans="1:8" ht="12.75">
      <c r="A1608" s="75"/>
      <c r="B1608" s="76"/>
      <c r="C1608" s="76"/>
      <c r="D1608" s="77"/>
      <c r="E1608" s="77"/>
      <c r="F1608" s="77"/>
      <c r="G1608" s="77"/>
      <c r="H1608" s="77"/>
    </row>
    <row r="1609" spans="1:8" ht="12.75">
      <c r="A1609" s="75"/>
      <c r="B1609" s="76"/>
      <c r="C1609" s="76"/>
      <c r="D1609" s="77"/>
      <c r="E1609" s="77"/>
      <c r="F1609" s="77"/>
      <c r="G1609" s="77"/>
      <c r="H1609" s="77"/>
    </row>
    <row r="1610" spans="1:8" ht="12.75">
      <c r="A1610" s="75"/>
      <c r="B1610" s="76"/>
      <c r="C1610" s="76"/>
      <c r="D1610" s="77"/>
      <c r="E1610" s="77"/>
      <c r="F1610" s="77"/>
      <c r="G1610" s="77"/>
      <c r="H1610" s="77"/>
    </row>
    <row r="1611" spans="1:8" ht="12.75">
      <c r="A1611" s="75"/>
      <c r="B1611" s="76"/>
      <c r="C1611" s="76"/>
      <c r="D1611" s="77"/>
      <c r="E1611" s="77"/>
      <c r="F1611" s="77"/>
      <c r="G1611" s="77"/>
      <c r="H1611" s="77"/>
    </row>
    <row r="1612" spans="1:8" ht="12.75">
      <c r="A1612" s="75"/>
      <c r="B1612" s="76"/>
      <c r="C1612" s="76"/>
      <c r="D1612" s="77"/>
      <c r="E1612" s="77"/>
      <c r="F1612" s="77"/>
      <c r="G1612" s="77"/>
      <c r="H1612" s="77"/>
    </row>
    <row r="1613" spans="1:8" ht="12.75">
      <c r="A1613" s="75"/>
      <c r="B1613" s="76"/>
      <c r="C1613" s="76"/>
      <c r="D1613" s="77"/>
      <c r="E1613" s="77"/>
      <c r="F1613" s="77"/>
      <c r="G1613" s="77"/>
      <c r="H1613" s="77"/>
    </row>
    <row r="1614" spans="1:8" ht="12.75">
      <c r="A1614" s="75"/>
      <c r="B1614" s="76"/>
      <c r="C1614" s="76"/>
      <c r="D1614" s="77"/>
      <c r="E1614" s="77"/>
      <c r="F1614" s="77"/>
      <c r="G1614" s="77"/>
      <c r="H1614" s="77"/>
    </row>
    <row r="1615" spans="1:8" ht="12.75">
      <c r="A1615" s="75"/>
      <c r="B1615" s="76"/>
      <c r="C1615" s="76"/>
      <c r="D1615" s="77"/>
      <c r="E1615" s="77"/>
      <c r="F1615" s="77"/>
      <c r="G1615" s="77"/>
      <c r="H1615" s="77"/>
    </row>
    <row r="1616" spans="1:8" ht="12.75">
      <c r="A1616" s="75"/>
      <c r="B1616" s="76"/>
      <c r="C1616" s="76"/>
      <c r="D1616" s="77"/>
      <c r="E1616" s="77"/>
      <c r="F1616" s="77"/>
      <c r="G1616" s="77"/>
      <c r="H1616" s="77"/>
    </row>
    <row r="1617" spans="1:8" ht="12.75">
      <c r="A1617" s="75"/>
      <c r="B1617" s="76"/>
      <c r="C1617" s="76"/>
      <c r="D1617" s="77"/>
      <c r="E1617" s="77"/>
      <c r="F1617" s="77"/>
      <c r="G1617" s="77"/>
      <c r="H1617" s="77"/>
    </row>
    <row r="1618" spans="1:8" ht="12.75">
      <c r="A1618" s="75"/>
      <c r="B1618" s="76"/>
      <c r="C1618" s="76"/>
      <c r="D1618" s="77"/>
      <c r="E1618" s="77"/>
      <c r="F1618" s="77"/>
      <c r="G1618" s="77"/>
      <c r="H1618" s="77"/>
    </row>
    <row r="1619" spans="1:8" ht="12.75">
      <c r="A1619" s="75"/>
      <c r="B1619" s="76"/>
      <c r="C1619" s="76"/>
      <c r="D1619" s="77"/>
      <c r="E1619" s="77"/>
      <c r="F1619" s="77"/>
      <c r="G1619" s="77"/>
      <c r="H1619" s="77"/>
    </row>
    <row r="1620" spans="1:8" ht="12.75">
      <c r="A1620" s="75"/>
      <c r="B1620" s="76"/>
      <c r="C1620" s="76"/>
      <c r="D1620" s="77"/>
      <c r="E1620" s="77"/>
      <c r="F1620" s="77"/>
      <c r="G1620" s="77"/>
      <c r="H1620" s="77"/>
    </row>
    <row r="1621" spans="1:8" ht="12.75">
      <c r="A1621" s="75"/>
      <c r="B1621" s="76"/>
      <c r="C1621" s="76"/>
      <c r="D1621" s="77"/>
      <c r="E1621" s="77"/>
      <c r="F1621" s="77"/>
      <c r="G1621" s="77"/>
      <c r="H1621" s="77"/>
    </row>
    <row r="1622" spans="1:8" ht="12.75">
      <c r="A1622" s="75"/>
      <c r="B1622" s="76"/>
      <c r="C1622" s="76"/>
      <c r="D1622" s="77"/>
      <c r="E1622" s="77"/>
      <c r="F1622" s="77"/>
      <c r="G1622" s="77"/>
      <c r="H1622" s="77"/>
    </row>
    <row r="1623" spans="1:8" ht="12.75">
      <c r="A1623" s="75"/>
      <c r="B1623" s="76"/>
      <c r="C1623" s="76"/>
      <c r="D1623" s="77"/>
      <c r="E1623" s="77"/>
      <c r="F1623" s="77"/>
      <c r="G1623" s="77"/>
      <c r="H1623" s="77"/>
    </row>
    <row r="1624" spans="1:8" ht="12.75">
      <c r="A1624" s="75"/>
      <c r="B1624" s="76"/>
      <c r="C1624" s="76"/>
      <c r="D1624" s="77"/>
      <c r="E1624" s="77"/>
      <c r="F1624" s="77"/>
      <c r="G1624" s="77"/>
      <c r="H1624" s="77"/>
    </row>
    <row r="1625" spans="1:8" ht="12.75">
      <c r="A1625" s="75"/>
      <c r="B1625" s="76"/>
      <c r="C1625" s="76"/>
      <c r="D1625" s="77"/>
      <c r="E1625" s="77"/>
      <c r="F1625" s="77"/>
      <c r="G1625" s="77"/>
      <c r="H1625" s="77"/>
    </row>
    <row r="1626" spans="1:8" ht="12.75">
      <c r="A1626" s="75"/>
      <c r="B1626" s="76"/>
      <c r="C1626" s="76"/>
      <c r="D1626" s="77"/>
      <c r="E1626" s="77"/>
      <c r="F1626" s="77"/>
      <c r="G1626" s="77"/>
      <c r="H1626" s="77"/>
    </row>
    <row r="1627" spans="1:8" ht="12.75">
      <c r="A1627" s="75"/>
      <c r="B1627" s="76"/>
      <c r="C1627" s="76"/>
      <c r="D1627" s="77"/>
      <c r="E1627" s="77"/>
      <c r="F1627" s="77"/>
      <c r="G1627" s="77"/>
      <c r="H1627" s="77"/>
    </row>
    <row r="1628" spans="1:8" ht="12.75">
      <c r="A1628" s="75"/>
      <c r="B1628" s="76"/>
      <c r="C1628" s="76"/>
      <c r="D1628" s="77"/>
      <c r="E1628" s="77"/>
      <c r="F1628" s="77"/>
      <c r="G1628" s="77"/>
      <c r="H1628" s="77"/>
    </row>
    <row r="1629" spans="1:8" ht="12.75">
      <c r="A1629" s="75"/>
      <c r="B1629" s="76"/>
      <c r="C1629" s="76"/>
      <c r="D1629" s="77"/>
      <c r="E1629" s="77"/>
      <c r="F1629" s="77"/>
      <c r="G1629" s="77"/>
      <c r="H1629" s="77"/>
    </row>
    <row r="1630" spans="1:8" ht="12.75">
      <c r="A1630" s="75"/>
      <c r="B1630" s="76"/>
      <c r="C1630" s="76"/>
      <c r="D1630" s="77"/>
      <c r="E1630" s="77"/>
      <c r="F1630" s="77"/>
      <c r="G1630" s="77"/>
      <c r="H1630" s="77"/>
    </row>
    <row r="1631" spans="1:8" ht="12.75">
      <c r="A1631" s="75"/>
      <c r="B1631" s="76"/>
      <c r="C1631" s="76"/>
      <c r="D1631" s="77"/>
      <c r="E1631" s="77"/>
      <c r="F1631" s="77"/>
      <c r="G1631" s="77"/>
      <c r="H1631" s="77"/>
    </row>
    <row r="1632" spans="1:8" ht="12.75">
      <c r="A1632" s="75"/>
      <c r="B1632" s="76"/>
      <c r="C1632" s="76"/>
      <c r="D1632" s="77"/>
      <c r="E1632" s="77"/>
      <c r="F1632" s="77"/>
      <c r="G1632" s="77"/>
      <c r="H1632" s="77"/>
    </row>
    <row r="1633" spans="1:8" ht="12.75">
      <c r="A1633" s="75"/>
      <c r="B1633" s="76"/>
      <c r="C1633" s="76"/>
      <c r="D1633" s="77"/>
      <c r="E1633" s="77"/>
      <c r="F1633" s="77"/>
      <c r="G1633" s="77"/>
      <c r="H1633" s="77"/>
    </row>
    <row r="1634" spans="1:8" ht="12.75">
      <c r="A1634" s="75"/>
      <c r="B1634" s="76"/>
      <c r="C1634" s="76"/>
      <c r="D1634" s="77"/>
      <c r="E1634" s="77"/>
      <c r="F1634" s="77"/>
      <c r="G1634" s="77"/>
      <c r="H1634" s="77"/>
    </row>
    <row r="1635" spans="1:8" ht="12.75">
      <c r="A1635" s="75"/>
      <c r="B1635" s="76"/>
      <c r="C1635" s="76"/>
      <c r="D1635" s="77"/>
      <c r="E1635" s="77"/>
      <c r="F1635" s="77"/>
      <c r="G1635" s="77"/>
      <c r="H1635" s="77"/>
    </row>
    <row r="1636" spans="1:8" ht="12.75">
      <c r="A1636" s="75"/>
      <c r="B1636" s="76"/>
      <c r="C1636" s="76"/>
      <c r="D1636" s="77"/>
      <c r="E1636" s="77"/>
      <c r="F1636" s="77"/>
      <c r="G1636" s="77"/>
      <c r="H1636" s="77"/>
    </row>
    <row r="1637" spans="1:8" ht="12.75">
      <c r="A1637" s="75"/>
      <c r="B1637" s="76"/>
      <c r="C1637" s="76"/>
      <c r="D1637" s="77"/>
      <c r="E1637" s="77"/>
      <c r="F1637" s="77"/>
      <c r="G1637" s="77"/>
      <c r="H1637" s="77"/>
    </row>
    <row r="1638" spans="1:8" ht="12.75">
      <c r="A1638" s="75"/>
      <c r="B1638" s="76"/>
      <c r="C1638" s="76"/>
      <c r="D1638" s="77"/>
      <c r="E1638" s="77"/>
      <c r="F1638" s="77"/>
      <c r="G1638" s="77"/>
      <c r="H1638" s="77"/>
    </row>
    <row r="1639" spans="1:8" ht="12.75">
      <c r="A1639" s="75"/>
      <c r="B1639" s="76"/>
      <c r="C1639" s="76"/>
      <c r="D1639" s="77"/>
      <c r="E1639" s="77"/>
      <c r="F1639" s="77"/>
      <c r="G1639" s="77"/>
      <c r="H1639" s="77"/>
    </row>
    <row r="1640" spans="1:8" ht="12.75">
      <c r="A1640" s="75"/>
      <c r="B1640" s="76"/>
      <c r="C1640" s="76"/>
      <c r="D1640" s="77"/>
      <c r="E1640" s="77"/>
      <c r="F1640" s="77"/>
      <c r="G1640" s="77"/>
      <c r="H1640" s="77"/>
    </row>
    <row r="1641" spans="1:8" ht="12.75">
      <c r="A1641" s="75"/>
      <c r="B1641" s="76"/>
      <c r="C1641" s="76"/>
      <c r="D1641" s="77"/>
      <c r="E1641" s="77"/>
      <c r="F1641" s="77"/>
      <c r="G1641" s="77"/>
      <c r="H1641" s="77"/>
    </row>
    <row r="1642" spans="1:8" ht="12.75">
      <c r="A1642" s="75"/>
      <c r="B1642" s="76"/>
      <c r="C1642" s="76"/>
      <c r="D1642" s="77"/>
      <c r="E1642" s="77"/>
      <c r="F1642" s="77"/>
      <c r="G1642" s="77"/>
      <c r="H1642" s="77"/>
    </row>
    <row r="1643" spans="1:8" ht="12.75">
      <c r="A1643" s="75"/>
      <c r="B1643" s="76"/>
      <c r="C1643" s="76"/>
      <c r="D1643" s="77"/>
      <c r="E1643" s="77"/>
      <c r="F1643" s="77"/>
      <c r="G1643" s="77"/>
      <c r="H1643" s="77"/>
    </row>
    <row r="1644" spans="1:8" ht="12.75">
      <c r="A1644" s="75"/>
      <c r="B1644" s="76"/>
      <c r="C1644" s="76"/>
      <c r="D1644" s="77"/>
      <c r="E1644" s="77"/>
      <c r="F1644" s="77"/>
      <c r="G1644" s="77"/>
      <c r="H1644" s="77"/>
    </row>
    <row r="1645" spans="1:8" ht="12.75">
      <c r="A1645" s="75"/>
      <c r="B1645" s="76"/>
      <c r="C1645" s="76"/>
      <c r="D1645" s="77"/>
      <c r="E1645" s="77"/>
      <c r="F1645" s="77"/>
      <c r="G1645" s="77"/>
      <c r="H1645" s="77"/>
    </row>
    <row r="1646" spans="1:8" ht="12.75">
      <c r="A1646" s="75"/>
      <c r="B1646" s="76"/>
      <c r="C1646" s="76"/>
      <c r="D1646" s="77"/>
      <c r="E1646" s="77"/>
      <c r="F1646" s="77"/>
      <c r="G1646" s="77"/>
      <c r="H1646" s="77"/>
    </row>
    <row r="1647" spans="1:8" ht="12.75">
      <c r="A1647" s="75"/>
      <c r="B1647" s="76"/>
      <c r="C1647" s="76"/>
      <c r="D1647" s="77"/>
      <c r="E1647" s="77"/>
      <c r="F1647" s="77"/>
      <c r="G1647" s="77"/>
      <c r="H1647" s="77"/>
    </row>
    <row r="1648" spans="1:8" ht="12.75">
      <c r="A1648" s="75"/>
      <c r="B1648" s="76"/>
      <c r="C1648" s="76"/>
      <c r="D1648" s="77"/>
      <c r="E1648" s="77"/>
      <c r="F1648" s="77"/>
      <c r="G1648" s="77"/>
      <c r="H1648" s="77"/>
    </row>
    <row r="1649" spans="1:8" ht="12.75">
      <c r="A1649" s="75"/>
      <c r="B1649" s="76"/>
      <c r="C1649" s="76"/>
      <c r="D1649" s="77"/>
      <c r="E1649" s="77"/>
      <c r="F1649" s="77"/>
      <c r="G1649" s="77"/>
      <c r="H1649" s="77"/>
    </row>
    <row r="1650" spans="1:8" ht="12.75">
      <c r="A1650" s="75"/>
      <c r="B1650" s="76"/>
      <c r="C1650" s="76"/>
      <c r="D1650" s="77"/>
      <c r="E1650" s="77"/>
      <c r="F1650" s="77"/>
      <c r="G1650" s="77"/>
      <c r="H1650" s="77"/>
    </row>
    <row r="1651" spans="1:8" ht="12.75">
      <c r="A1651" s="75"/>
      <c r="B1651" s="76"/>
      <c r="C1651" s="76"/>
      <c r="D1651" s="77"/>
      <c r="E1651" s="77"/>
      <c r="F1651" s="77"/>
      <c r="G1651" s="77"/>
      <c r="H1651" s="77"/>
    </row>
    <row r="1652" spans="1:8" ht="12.75">
      <c r="A1652" s="75"/>
      <c r="B1652" s="76"/>
      <c r="C1652" s="76"/>
      <c r="D1652" s="77"/>
      <c r="E1652" s="77"/>
      <c r="F1652" s="77"/>
      <c r="G1652" s="77"/>
      <c r="H1652" s="77"/>
    </row>
    <row r="1653" spans="1:8" ht="12.75">
      <c r="A1653" s="75"/>
      <c r="B1653" s="76"/>
      <c r="C1653" s="76"/>
      <c r="D1653" s="77"/>
      <c r="E1653" s="77"/>
      <c r="F1653" s="77"/>
      <c r="G1653" s="77"/>
      <c r="H1653" s="77"/>
    </row>
    <row r="1654" spans="1:8" ht="12.75">
      <c r="A1654" s="75"/>
      <c r="B1654" s="76"/>
      <c r="C1654" s="76"/>
      <c r="D1654" s="77"/>
      <c r="E1654" s="77"/>
      <c r="F1654" s="77"/>
      <c r="G1654" s="77"/>
      <c r="H1654" s="77"/>
    </row>
    <row r="1655" spans="1:8" ht="12.75">
      <c r="A1655" s="75"/>
      <c r="B1655" s="76"/>
      <c r="C1655" s="76"/>
      <c r="D1655" s="77"/>
      <c r="E1655" s="77"/>
      <c r="F1655" s="77"/>
      <c r="G1655" s="77"/>
      <c r="H1655" s="77"/>
    </row>
    <row r="1656" spans="1:8" ht="12.75">
      <c r="A1656" s="75"/>
      <c r="B1656" s="76"/>
      <c r="C1656" s="76"/>
      <c r="D1656" s="77"/>
      <c r="E1656" s="77"/>
      <c r="F1656" s="77"/>
      <c r="G1656" s="77"/>
      <c r="H1656" s="77"/>
    </row>
    <row r="1657" spans="1:8" ht="12.75">
      <c r="A1657" s="75"/>
      <c r="B1657" s="76"/>
      <c r="C1657" s="76"/>
      <c r="D1657" s="77"/>
      <c r="E1657" s="77"/>
      <c r="F1657" s="77"/>
      <c r="G1657" s="77"/>
      <c r="H1657" s="77"/>
    </row>
    <row r="1658" spans="1:8" ht="12.75">
      <c r="A1658" s="75"/>
      <c r="B1658" s="76"/>
      <c r="C1658" s="76"/>
      <c r="D1658" s="77"/>
      <c r="E1658" s="77"/>
      <c r="F1658" s="77"/>
      <c r="G1658" s="77"/>
      <c r="H1658" s="77"/>
    </row>
    <row r="1659" spans="1:8" ht="12.75">
      <c r="A1659" s="75"/>
      <c r="B1659" s="76"/>
      <c r="C1659" s="76"/>
      <c r="D1659" s="77"/>
      <c r="E1659" s="77"/>
      <c r="F1659" s="77"/>
      <c r="G1659" s="77"/>
      <c r="H1659" s="77"/>
    </row>
    <row r="1660" spans="1:8" ht="12.75">
      <c r="A1660" s="75"/>
      <c r="B1660" s="76"/>
      <c r="C1660" s="76"/>
      <c r="D1660" s="77"/>
      <c r="E1660" s="77"/>
      <c r="F1660" s="77"/>
      <c r="G1660" s="77"/>
      <c r="H1660" s="77"/>
    </row>
    <row r="1661" spans="1:8" ht="12.75">
      <c r="A1661" s="75"/>
      <c r="B1661" s="76"/>
      <c r="C1661" s="76"/>
      <c r="D1661" s="77"/>
      <c r="E1661" s="77"/>
      <c r="F1661" s="77"/>
      <c r="G1661" s="77"/>
      <c r="H1661" s="77"/>
    </row>
    <row r="1662" spans="1:8" ht="12.75">
      <c r="A1662" s="75"/>
      <c r="B1662" s="76"/>
      <c r="C1662" s="76"/>
      <c r="D1662" s="77"/>
      <c r="E1662" s="77"/>
      <c r="F1662" s="77"/>
      <c r="G1662" s="77"/>
      <c r="H1662" s="77"/>
    </row>
    <row r="1663" spans="1:8" ht="12.75">
      <c r="A1663" s="75"/>
      <c r="B1663" s="76"/>
      <c r="C1663" s="76"/>
      <c r="D1663" s="77"/>
      <c r="E1663" s="77"/>
      <c r="F1663" s="77"/>
      <c r="G1663" s="77"/>
      <c r="H1663" s="77"/>
    </row>
    <row r="1664" spans="1:8" ht="12.75">
      <c r="A1664" s="75"/>
      <c r="B1664" s="76"/>
      <c r="C1664" s="76"/>
      <c r="D1664" s="77"/>
      <c r="E1664" s="77"/>
      <c r="F1664" s="77"/>
      <c r="G1664" s="77"/>
      <c r="H1664" s="77"/>
    </row>
    <row r="1665" spans="1:8" ht="12.75">
      <c r="A1665" s="75"/>
      <c r="B1665" s="76"/>
      <c r="C1665" s="76"/>
      <c r="D1665" s="77"/>
      <c r="E1665" s="77"/>
      <c r="F1665" s="77"/>
      <c r="G1665" s="77"/>
      <c r="H1665" s="77"/>
    </row>
    <row r="1666" spans="1:8" ht="12.75">
      <c r="A1666" s="75"/>
      <c r="B1666" s="76"/>
      <c r="C1666" s="76"/>
      <c r="D1666" s="77"/>
      <c r="E1666" s="77"/>
      <c r="F1666" s="77"/>
      <c r="G1666" s="77"/>
      <c r="H1666" s="77"/>
    </row>
    <row r="1667" spans="1:8" ht="12.75">
      <c r="A1667" s="75"/>
      <c r="B1667" s="76"/>
      <c r="C1667" s="76"/>
      <c r="D1667" s="77"/>
      <c r="E1667" s="77"/>
      <c r="F1667" s="77"/>
      <c r="G1667" s="77"/>
      <c r="H1667" s="77"/>
    </row>
    <row r="1668" spans="1:8" ht="12.75">
      <c r="A1668" s="75"/>
      <c r="B1668" s="76"/>
      <c r="C1668" s="76"/>
      <c r="D1668" s="77"/>
      <c r="E1668" s="77"/>
      <c r="F1668" s="77"/>
      <c r="G1668" s="77"/>
      <c r="H1668" s="77"/>
    </row>
    <row r="1669" spans="1:8" ht="12.75">
      <c r="A1669" s="75"/>
      <c r="B1669" s="76"/>
      <c r="C1669" s="76"/>
      <c r="D1669" s="77"/>
      <c r="E1669" s="77"/>
      <c r="F1669" s="77"/>
      <c r="G1669" s="77"/>
      <c r="H1669" s="77"/>
    </row>
    <row r="1670" spans="1:8" ht="12.75">
      <c r="A1670" s="75"/>
      <c r="B1670" s="76"/>
      <c r="C1670" s="76"/>
      <c r="D1670" s="77"/>
      <c r="E1670" s="77"/>
      <c r="F1670" s="77"/>
      <c r="G1670" s="77"/>
      <c r="H1670" s="77"/>
    </row>
    <row r="1671" spans="1:8" ht="12.75">
      <c r="A1671" s="75"/>
      <c r="B1671" s="76"/>
      <c r="C1671" s="76"/>
      <c r="D1671" s="77"/>
      <c r="E1671" s="77"/>
      <c r="F1671" s="77"/>
      <c r="G1671" s="77"/>
      <c r="H1671" s="77"/>
    </row>
    <row r="1672" spans="1:8" ht="12.75">
      <c r="A1672" s="75"/>
      <c r="B1672" s="76"/>
      <c r="C1672" s="76"/>
      <c r="D1672" s="77"/>
      <c r="E1672" s="77"/>
      <c r="F1672" s="77"/>
      <c r="G1672" s="77"/>
      <c r="H1672" s="77"/>
    </row>
    <row r="1673" spans="1:8" ht="12.75">
      <c r="A1673" s="75"/>
      <c r="B1673" s="76"/>
      <c r="C1673" s="76"/>
      <c r="D1673" s="77"/>
      <c r="E1673" s="77"/>
      <c r="F1673" s="77"/>
      <c r="G1673" s="77"/>
      <c r="H1673" s="77"/>
    </row>
    <row r="1674" spans="1:8" ht="12.75">
      <c r="A1674" s="75"/>
      <c r="B1674" s="76"/>
      <c r="C1674" s="76"/>
      <c r="D1674" s="77"/>
      <c r="E1674" s="77"/>
      <c r="F1674" s="77"/>
      <c r="G1674" s="77"/>
      <c r="H1674" s="77"/>
    </row>
    <row r="1675" spans="1:8" ht="12.75">
      <c r="A1675" s="75"/>
      <c r="B1675" s="76"/>
      <c r="C1675" s="76"/>
      <c r="D1675" s="77"/>
      <c r="E1675" s="77"/>
      <c r="F1675" s="77"/>
      <c r="G1675" s="77"/>
      <c r="H1675" s="77"/>
    </row>
    <row r="1676" spans="1:8" ht="12.75">
      <c r="A1676" s="75"/>
      <c r="B1676" s="76"/>
      <c r="C1676" s="76"/>
      <c r="D1676" s="77"/>
      <c r="E1676" s="77"/>
      <c r="F1676" s="77"/>
      <c r="G1676" s="77"/>
      <c r="H1676" s="77"/>
    </row>
    <row r="1677" spans="1:8" ht="12.75">
      <c r="A1677" s="75"/>
      <c r="B1677" s="76"/>
      <c r="C1677" s="76"/>
      <c r="D1677" s="77"/>
      <c r="E1677" s="77"/>
      <c r="F1677" s="77"/>
      <c r="G1677" s="77"/>
      <c r="H1677" s="77"/>
    </row>
    <row r="1678" spans="1:8" ht="12.75">
      <c r="A1678" s="75"/>
      <c r="B1678" s="76"/>
      <c r="C1678" s="76"/>
      <c r="D1678" s="77"/>
      <c r="E1678" s="77"/>
      <c r="F1678" s="77"/>
      <c r="G1678" s="77"/>
      <c r="H1678" s="77"/>
    </row>
    <row r="1679" spans="1:8" ht="12.75">
      <c r="A1679" s="75"/>
      <c r="B1679" s="76"/>
      <c r="C1679" s="76"/>
      <c r="D1679" s="77"/>
      <c r="E1679" s="77"/>
      <c r="F1679" s="77"/>
      <c r="G1679" s="77"/>
      <c r="H1679" s="77"/>
    </row>
    <row r="1680" spans="1:8" ht="12.75">
      <c r="A1680" s="75"/>
      <c r="B1680" s="76"/>
      <c r="C1680" s="76"/>
      <c r="D1680" s="77"/>
      <c r="E1680" s="77"/>
      <c r="F1680" s="77"/>
      <c r="G1680" s="77"/>
      <c r="H1680" s="77"/>
    </row>
    <row r="1681" spans="1:8" ht="12.75">
      <c r="A1681" s="75"/>
      <c r="B1681" s="76"/>
      <c r="C1681" s="76"/>
      <c r="D1681" s="77"/>
      <c r="E1681" s="77"/>
      <c r="F1681" s="77"/>
      <c r="G1681" s="77"/>
      <c r="H1681" s="77"/>
    </row>
    <row r="1682" spans="1:8" ht="12.75">
      <c r="A1682" s="75"/>
      <c r="B1682" s="76"/>
      <c r="C1682" s="76"/>
      <c r="D1682" s="77"/>
      <c r="E1682" s="77"/>
      <c r="F1682" s="77"/>
      <c r="G1682" s="77"/>
      <c r="H1682" s="77"/>
    </row>
    <row r="1683" spans="1:8" ht="12.75">
      <c r="A1683" s="75"/>
      <c r="B1683" s="76"/>
      <c r="C1683" s="76"/>
      <c r="D1683" s="77"/>
      <c r="E1683" s="77"/>
      <c r="F1683" s="77"/>
      <c r="G1683" s="77"/>
      <c r="H1683" s="77"/>
    </row>
    <row r="1684" spans="1:8" ht="12.75">
      <c r="A1684" s="75"/>
      <c r="B1684" s="76"/>
      <c r="C1684" s="76"/>
      <c r="D1684" s="77"/>
      <c r="E1684" s="77"/>
      <c r="F1684" s="77"/>
      <c r="G1684" s="77"/>
      <c r="H1684" s="77"/>
    </row>
    <row r="1685" spans="1:8" ht="12.75">
      <c r="A1685" s="75"/>
      <c r="B1685" s="76"/>
      <c r="C1685" s="76"/>
      <c r="D1685" s="77"/>
      <c r="E1685" s="77"/>
      <c r="F1685" s="77"/>
      <c r="G1685" s="77"/>
      <c r="H1685" s="77"/>
    </row>
    <row r="1686" spans="1:8" ht="12.75">
      <c r="A1686" s="75"/>
      <c r="B1686" s="76"/>
      <c r="C1686" s="76"/>
      <c r="D1686" s="77"/>
      <c r="E1686" s="77"/>
      <c r="F1686" s="77"/>
      <c r="G1686" s="77"/>
      <c r="H1686" s="77"/>
    </row>
    <row r="1687" spans="1:8" ht="12.75">
      <c r="A1687" s="75"/>
      <c r="B1687" s="76"/>
      <c r="C1687" s="76"/>
      <c r="D1687" s="77"/>
      <c r="E1687" s="77"/>
      <c r="F1687" s="77"/>
      <c r="G1687" s="77"/>
      <c r="H1687" s="77"/>
    </row>
    <row r="1688" spans="1:8" ht="12.75">
      <c r="A1688" s="75"/>
      <c r="B1688" s="76"/>
      <c r="C1688" s="76"/>
      <c r="D1688" s="77"/>
      <c r="E1688" s="77"/>
      <c r="F1688" s="77"/>
      <c r="G1688" s="77"/>
      <c r="H1688" s="77"/>
    </row>
    <row r="1689" spans="1:8" ht="12.75">
      <c r="A1689" s="75"/>
      <c r="B1689" s="76"/>
      <c r="C1689" s="76"/>
      <c r="D1689" s="77"/>
      <c r="E1689" s="77"/>
      <c r="F1689" s="77"/>
      <c r="G1689" s="77"/>
      <c r="H1689" s="77"/>
    </row>
    <row r="1690" spans="1:8" ht="12.75">
      <c r="A1690" s="75"/>
      <c r="B1690" s="76"/>
      <c r="C1690" s="76"/>
      <c r="D1690" s="77"/>
      <c r="E1690" s="77"/>
      <c r="F1690" s="77"/>
      <c r="G1690" s="77"/>
      <c r="H1690" s="77"/>
    </row>
    <row r="1691" spans="1:8" ht="12.75">
      <c r="A1691" s="75"/>
      <c r="B1691" s="76"/>
      <c r="C1691" s="76"/>
      <c r="D1691" s="77"/>
      <c r="E1691" s="77"/>
      <c r="F1691" s="77"/>
      <c r="G1691" s="77"/>
      <c r="H1691" s="77"/>
    </row>
    <row r="1692" spans="1:8" ht="12.75">
      <c r="A1692" s="75"/>
      <c r="B1692" s="76"/>
      <c r="C1692" s="76"/>
      <c r="D1692" s="77"/>
      <c r="E1692" s="77"/>
      <c r="F1692" s="77"/>
      <c r="G1692" s="77"/>
      <c r="H1692" s="77"/>
    </row>
    <row r="1693" spans="1:8" ht="12.75">
      <c r="A1693" s="75"/>
      <c r="B1693" s="76"/>
      <c r="C1693" s="76"/>
      <c r="D1693" s="77"/>
      <c r="E1693" s="77"/>
      <c r="F1693" s="77"/>
      <c r="G1693" s="77"/>
      <c r="H1693" s="77"/>
    </row>
    <row r="1694" spans="1:8" ht="12.75">
      <c r="A1694" s="75"/>
      <c r="B1694" s="76"/>
      <c r="C1694" s="76"/>
      <c r="D1694" s="77"/>
      <c r="E1694" s="77"/>
      <c r="F1694" s="77"/>
      <c r="G1694" s="77"/>
      <c r="H1694" s="77"/>
    </row>
    <row r="1695" spans="1:8" ht="12.75">
      <c r="A1695" s="75"/>
      <c r="B1695" s="76"/>
      <c r="C1695" s="76"/>
      <c r="D1695" s="77"/>
      <c r="E1695" s="77"/>
      <c r="F1695" s="77"/>
      <c r="G1695" s="77"/>
      <c r="H1695" s="77"/>
    </row>
    <row r="1696" spans="1:8" ht="12.75">
      <c r="A1696" s="75"/>
      <c r="B1696" s="76"/>
      <c r="C1696" s="76"/>
      <c r="D1696" s="77"/>
      <c r="E1696" s="77"/>
      <c r="F1696" s="77"/>
      <c r="G1696" s="77"/>
      <c r="H1696" s="77"/>
    </row>
    <row r="1697" spans="1:8" ht="12.75">
      <c r="A1697" s="75"/>
      <c r="B1697" s="76"/>
      <c r="C1697" s="76"/>
      <c r="D1697" s="77"/>
      <c r="E1697" s="77"/>
      <c r="F1697" s="77"/>
      <c r="G1697" s="77"/>
      <c r="H1697" s="77"/>
    </row>
    <row r="1698" spans="1:8" ht="12.75">
      <c r="A1698" s="75"/>
      <c r="B1698" s="76"/>
      <c r="C1698" s="76"/>
      <c r="D1698" s="77"/>
      <c r="E1698" s="77"/>
      <c r="F1698" s="77"/>
      <c r="G1698" s="77"/>
      <c r="H1698" s="77"/>
    </row>
    <row r="1699" spans="1:8" ht="12.75">
      <c r="A1699" s="75"/>
      <c r="B1699" s="76"/>
      <c r="C1699" s="76"/>
      <c r="D1699" s="77"/>
      <c r="E1699" s="77"/>
      <c r="F1699" s="77"/>
      <c r="G1699" s="77"/>
      <c r="H1699" s="77"/>
    </row>
    <row r="1700" spans="1:8" ht="12.75">
      <c r="A1700" s="75"/>
      <c r="B1700" s="76"/>
      <c r="C1700" s="76"/>
      <c r="D1700" s="77"/>
      <c r="E1700" s="77"/>
      <c r="F1700" s="77"/>
      <c r="G1700" s="77"/>
      <c r="H1700" s="77"/>
    </row>
    <row r="1701" spans="1:8" ht="12.75">
      <c r="A1701" s="75"/>
      <c r="B1701" s="76"/>
      <c r="C1701" s="76"/>
      <c r="D1701" s="77"/>
      <c r="E1701" s="77"/>
      <c r="F1701" s="77"/>
      <c r="G1701" s="77"/>
      <c r="H1701" s="77"/>
    </row>
    <row r="1702" spans="1:8" ht="12.75">
      <c r="A1702" s="75"/>
      <c r="B1702" s="76"/>
      <c r="C1702" s="76"/>
      <c r="D1702" s="77"/>
      <c r="E1702" s="77"/>
      <c r="F1702" s="77"/>
      <c r="G1702" s="77"/>
      <c r="H1702" s="77"/>
    </row>
    <row r="1703" spans="1:8" ht="12.75">
      <c r="A1703" s="75"/>
      <c r="B1703" s="76"/>
      <c r="C1703" s="76"/>
      <c r="D1703" s="77"/>
      <c r="E1703" s="77"/>
      <c r="F1703" s="77"/>
      <c r="G1703" s="77"/>
      <c r="H1703" s="77"/>
    </row>
    <row r="1704" spans="1:8" ht="12.75">
      <c r="A1704" s="75"/>
      <c r="B1704" s="76"/>
      <c r="C1704" s="76"/>
      <c r="D1704" s="77"/>
      <c r="E1704" s="77"/>
      <c r="F1704" s="77"/>
      <c r="G1704" s="77"/>
      <c r="H1704" s="77"/>
    </row>
    <row r="1705" spans="1:8" ht="12.75">
      <c r="A1705" s="75"/>
      <c r="B1705" s="76"/>
      <c r="C1705" s="76"/>
      <c r="D1705" s="77"/>
      <c r="E1705" s="77"/>
      <c r="F1705" s="77"/>
      <c r="G1705" s="77"/>
      <c r="H1705" s="77"/>
    </row>
    <row r="1706" spans="1:8" ht="12.75">
      <c r="A1706" s="75"/>
      <c r="B1706" s="76"/>
      <c r="C1706" s="76"/>
      <c r="D1706" s="77"/>
      <c r="E1706" s="77"/>
      <c r="F1706" s="77"/>
      <c r="G1706" s="77"/>
      <c r="H1706" s="77"/>
    </row>
    <row r="1707" spans="1:8" ht="12.75">
      <c r="A1707" s="75"/>
      <c r="B1707" s="76"/>
      <c r="C1707" s="76"/>
      <c r="D1707" s="77"/>
      <c r="E1707" s="77"/>
      <c r="F1707" s="77"/>
      <c r="G1707" s="77"/>
      <c r="H1707" s="77"/>
    </row>
    <row r="1708" spans="1:8" ht="12.75">
      <c r="A1708" s="75"/>
      <c r="B1708" s="76"/>
      <c r="C1708" s="76"/>
      <c r="D1708" s="77"/>
      <c r="E1708" s="77"/>
      <c r="F1708" s="77"/>
      <c r="G1708" s="77"/>
      <c r="H1708" s="77"/>
    </row>
    <row r="1709" spans="1:8" ht="12.75">
      <c r="A1709" s="75"/>
      <c r="B1709" s="76"/>
      <c r="C1709" s="76"/>
      <c r="D1709" s="77"/>
      <c r="E1709" s="77"/>
      <c r="F1709" s="77"/>
      <c r="G1709" s="77"/>
      <c r="H1709" s="77"/>
    </row>
    <row r="1710" spans="1:8" ht="12.75">
      <c r="A1710" s="75"/>
      <c r="B1710" s="76"/>
      <c r="C1710" s="76"/>
      <c r="D1710" s="77"/>
      <c r="E1710" s="77"/>
      <c r="F1710" s="77"/>
      <c r="G1710" s="77"/>
      <c r="H1710" s="77"/>
    </row>
    <row r="1711" spans="1:8" ht="12.75">
      <c r="A1711" s="75"/>
      <c r="B1711" s="76"/>
      <c r="C1711" s="76"/>
      <c r="D1711" s="77"/>
      <c r="E1711" s="77"/>
      <c r="F1711" s="77"/>
      <c r="G1711" s="77"/>
      <c r="H1711" s="77"/>
    </row>
    <row r="1712" spans="1:8" ht="12.75">
      <c r="A1712" s="75"/>
      <c r="B1712" s="76"/>
      <c r="C1712" s="76"/>
      <c r="D1712" s="77"/>
      <c r="E1712" s="77"/>
      <c r="F1712" s="77"/>
      <c r="G1712" s="77"/>
      <c r="H1712" s="77"/>
    </row>
    <row r="1713" spans="1:8" ht="12.75">
      <c r="A1713" s="75"/>
      <c r="B1713" s="76"/>
      <c r="C1713" s="76"/>
      <c r="D1713" s="77"/>
      <c r="E1713" s="77"/>
      <c r="F1713" s="77"/>
      <c r="G1713" s="77"/>
      <c r="H1713" s="77"/>
    </row>
    <row r="1714" spans="1:8" ht="12.75">
      <c r="A1714" s="75"/>
      <c r="B1714" s="76"/>
      <c r="C1714" s="76"/>
      <c r="D1714" s="77"/>
      <c r="E1714" s="77"/>
      <c r="F1714" s="77"/>
      <c r="G1714" s="77"/>
      <c r="H1714" s="77"/>
    </row>
    <row r="1715" spans="1:8" ht="12.75">
      <c r="A1715" s="75"/>
      <c r="B1715" s="76"/>
      <c r="C1715" s="76"/>
      <c r="D1715" s="77"/>
      <c r="E1715" s="77"/>
      <c r="F1715" s="77"/>
      <c r="G1715" s="77"/>
      <c r="H1715" s="77"/>
    </row>
    <row r="1716" spans="1:8" ht="12.75">
      <c r="A1716" s="75"/>
      <c r="B1716" s="76"/>
      <c r="C1716" s="76"/>
      <c r="D1716" s="77"/>
      <c r="E1716" s="77"/>
      <c r="F1716" s="77"/>
      <c r="G1716" s="77"/>
      <c r="H1716" s="77"/>
    </row>
    <row r="1717" spans="1:8" ht="12.75">
      <c r="A1717" s="75"/>
      <c r="B1717" s="76"/>
      <c r="C1717" s="76"/>
      <c r="D1717" s="77"/>
      <c r="E1717" s="77"/>
      <c r="F1717" s="77"/>
      <c r="G1717" s="77"/>
      <c r="H1717" s="77"/>
    </row>
    <row r="1718" spans="1:8" ht="12.75">
      <c r="A1718" s="75"/>
      <c r="B1718" s="76"/>
      <c r="C1718" s="76"/>
      <c r="D1718" s="77"/>
      <c r="E1718" s="77"/>
      <c r="F1718" s="77"/>
      <c r="G1718" s="77"/>
      <c r="H1718" s="77"/>
    </row>
    <row r="1719" spans="1:8" ht="12.75">
      <c r="A1719" s="75"/>
      <c r="B1719" s="76"/>
      <c r="C1719" s="76"/>
      <c r="D1719" s="77"/>
      <c r="E1719" s="77"/>
      <c r="F1719" s="77"/>
      <c r="G1719" s="77"/>
      <c r="H1719" s="77"/>
    </row>
    <row r="1720" spans="1:8" ht="12.75">
      <c r="A1720" s="75"/>
      <c r="B1720" s="76"/>
      <c r="C1720" s="76"/>
      <c r="D1720" s="77"/>
      <c r="E1720" s="77"/>
      <c r="F1720" s="77"/>
      <c r="G1720" s="77"/>
      <c r="H1720" s="77"/>
    </row>
    <row r="1721" spans="1:8" ht="12.75">
      <c r="A1721" s="75"/>
      <c r="B1721" s="76"/>
      <c r="C1721" s="76"/>
      <c r="D1721" s="77"/>
      <c r="E1721" s="77"/>
      <c r="F1721" s="77"/>
      <c r="G1721" s="77"/>
      <c r="H1721" s="77"/>
    </row>
    <row r="1722" spans="1:8" ht="12.75">
      <c r="A1722" s="75"/>
      <c r="B1722" s="76"/>
      <c r="C1722" s="76"/>
      <c r="D1722" s="77"/>
      <c r="E1722" s="77"/>
      <c r="F1722" s="77"/>
      <c r="G1722" s="77"/>
      <c r="H1722" s="77"/>
    </row>
    <row r="1723" spans="1:8" ht="12.75">
      <c r="A1723" s="75"/>
      <c r="B1723" s="76"/>
      <c r="C1723" s="76"/>
      <c r="D1723" s="77"/>
      <c r="E1723" s="77"/>
      <c r="F1723" s="77"/>
      <c r="G1723" s="77"/>
      <c r="H1723" s="77"/>
    </row>
    <row r="1724" spans="1:8" ht="12.75">
      <c r="A1724" s="75"/>
      <c r="B1724" s="76"/>
      <c r="C1724" s="76"/>
      <c r="D1724" s="77"/>
      <c r="E1724" s="77"/>
      <c r="F1724" s="77"/>
      <c r="G1724" s="77"/>
      <c r="H1724" s="77"/>
    </row>
    <row r="1725" spans="1:8" ht="12.75">
      <c r="A1725" s="75"/>
      <c r="B1725" s="76"/>
      <c r="C1725" s="76"/>
      <c r="D1725" s="77"/>
      <c r="E1725" s="77"/>
      <c r="F1725" s="77"/>
      <c r="G1725" s="77"/>
      <c r="H1725" s="77"/>
    </row>
    <row r="1726" spans="1:8" ht="12.75">
      <c r="A1726" s="75"/>
      <c r="B1726" s="76"/>
      <c r="C1726" s="76"/>
      <c r="D1726" s="77"/>
      <c r="E1726" s="77"/>
      <c r="F1726" s="77"/>
      <c r="G1726" s="77"/>
      <c r="H1726" s="77"/>
    </row>
    <row r="1727" spans="1:8" ht="12.75">
      <c r="A1727" s="75"/>
      <c r="B1727" s="76"/>
      <c r="C1727" s="76"/>
      <c r="D1727" s="77"/>
      <c r="E1727" s="77"/>
      <c r="F1727" s="77"/>
      <c r="G1727" s="77"/>
      <c r="H1727" s="77"/>
    </row>
    <row r="1728" spans="1:8" ht="12.75">
      <c r="A1728" s="75"/>
      <c r="B1728" s="76"/>
      <c r="C1728" s="76"/>
      <c r="D1728" s="77"/>
      <c r="E1728" s="77"/>
      <c r="F1728" s="77"/>
      <c r="G1728" s="77"/>
      <c r="H1728" s="77"/>
    </row>
    <row r="1729" spans="1:8" ht="12.75">
      <c r="A1729" s="75"/>
      <c r="B1729" s="76"/>
      <c r="C1729" s="76"/>
      <c r="D1729" s="77"/>
      <c r="E1729" s="77"/>
      <c r="F1729" s="77"/>
      <c r="G1729" s="77"/>
      <c r="H1729" s="77"/>
    </row>
    <row r="1730" spans="1:8" ht="12.75">
      <c r="A1730" s="75"/>
      <c r="B1730" s="76"/>
      <c r="C1730" s="76"/>
      <c r="D1730" s="77"/>
      <c r="E1730" s="77"/>
      <c r="F1730" s="77"/>
      <c r="G1730" s="77"/>
      <c r="H1730" s="77"/>
    </row>
    <row r="1731" spans="1:8" ht="12.75">
      <c r="A1731" s="75"/>
      <c r="B1731" s="76"/>
      <c r="C1731" s="76"/>
      <c r="D1731" s="77"/>
      <c r="E1731" s="77"/>
      <c r="F1731" s="77"/>
      <c r="G1731" s="77"/>
      <c r="H1731" s="77"/>
    </row>
    <row r="1732" spans="1:8" ht="12.75">
      <c r="A1732" s="75"/>
      <c r="B1732" s="76"/>
      <c r="C1732" s="76"/>
      <c r="D1732" s="77"/>
      <c r="E1732" s="77"/>
      <c r="F1732" s="77"/>
      <c r="G1732" s="77"/>
      <c r="H1732" s="77"/>
    </row>
    <row r="1733" spans="1:8" ht="12.75">
      <c r="A1733" s="75"/>
      <c r="B1733" s="76"/>
      <c r="C1733" s="76"/>
      <c r="D1733" s="77"/>
      <c r="E1733" s="77"/>
      <c r="F1733" s="77"/>
      <c r="G1733" s="77"/>
      <c r="H1733" s="77"/>
    </row>
    <row r="1734" spans="1:8" ht="12.75">
      <c r="A1734" s="75"/>
      <c r="B1734" s="76"/>
      <c r="C1734" s="76"/>
      <c r="D1734" s="77"/>
      <c r="E1734" s="77"/>
      <c r="F1734" s="77"/>
      <c r="G1734" s="77"/>
      <c r="H1734" s="77"/>
    </row>
    <row r="1735" spans="1:8" ht="12.75">
      <c r="A1735" s="75"/>
      <c r="B1735" s="76"/>
      <c r="C1735" s="76"/>
      <c r="D1735" s="77"/>
      <c r="E1735" s="77"/>
      <c r="F1735" s="77"/>
      <c r="G1735" s="77"/>
      <c r="H1735" s="77"/>
    </row>
    <row r="1736" spans="1:8" ht="12.75">
      <c r="A1736" s="75"/>
      <c r="B1736" s="76"/>
      <c r="C1736" s="76"/>
      <c r="D1736" s="77"/>
      <c r="E1736" s="77"/>
      <c r="F1736" s="77"/>
      <c r="G1736" s="77"/>
      <c r="H1736" s="77"/>
    </row>
    <row r="1737" spans="1:8" ht="12.75">
      <c r="A1737" s="75"/>
      <c r="B1737" s="76"/>
      <c r="C1737" s="76"/>
      <c r="D1737" s="77"/>
      <c r="E1737" s="77"/>
      <c r="F1737" s="77"/>
      <c r="G1737" s="77"/>
      <c r="H1737" s="77"/>
    </row>
    <row r="1738" spans="1:8" ht="12.75">
      <c r="A1738" s="75"/>
      <c r="B1738" s="76"/>
      <c r="C1738" s="76"/>
      <c r="D1738" s="77"/>
      <c r="E1738" s="77"/>
      <c r="F1738" s="77"/>
      <c r="G1738" s="77"/>
      <c r="H1738" s="77"/>
    </row>
    <row r="1739" spans="1:8" ht="12.75">
      <c r="A1739" s="75"/>
      <c r="B1739" s="76"/>
      <c r="C1739" s="76"/>
      <c r="D1739" s="77"/>
      <c r="E1739" s="77"/>
      <c r="F1739" s="77"/>
      <c r="G1739" s="77"/>
      <c r="H1739" s="77"/>
    </row>
    <row r="1740" spans="1:8" ht="12.75">
      <c r="A1740" s="75"/>
      <c r="B1740" s="76"/>
      <c r="C1740" s="76"/>
      <c r="D1740" s="77"/>
      <c r="E1740" s="77"/>
      <c r="F1740" s="77"/>
      <c r="G1740" s="77"/>
      <c r="H1740" s="77"/>
    </row>
    <row r="1741" spans="1:8" ht="12.75">
      <c r="A1741" s="75"/>
      <c r="B1741" s="76"/>
      <c r="C1741" s="76"/>
      <c r="D1741" s="77"/>
      <c r="E1741" s="77"/>
      <c r="F1741" s="77"/>
      <c r="G1741" s="77"/>
      <c r="H1741" s="77"/>
    </row>
    <row r="1742" spans="1:8" ht="12.75">
      <c r="A1742" s="75"/>
      <c r="B1742" s="76"/>
      <c r="C1742" s="76"/>
      <c r="D1742" s="77"/>
      <c r="E1742" s="77"/>
      <c r="F1742" s="77"/>
      <c r="G1742" s="77"/>
      <c r="H1742" s="77"/>
    </row>
    <row r="1743" spans="1:8" ht="12.75">
      <c r="A1743" s="75"/>
      <c r="B1743" s="76"/>
      <c r="C1743" s="76"/>
      <c r="D1743" s="77"/>
      <c r="E1743" s="77"/>
      <c r="F1743" s="77"/>
      <c r="G1743" s="77"/>
      <c r="H1743" s="77"/>
    </row>
    <row r="1744" spans="1:8" ht="12.75">
      <c r="A1744" s="75"/>
      <c r="B1744" s="76"/>
      <c r="C1744" s="76"/>
      <c r="D1744" s="77"/>
      <c r="E1744" s="77"/>
      <c r="F1744" s="77"/>
      <c r="G1744" s="77"/>
      <c r="H1744" s="77"/>
    </row>
    <row r="1745" spans="1:8" ht="12.75">
      <c r="A1745" s="75"/>
      <c r="B1745" s="76"/>
      <c r="C1745" s="76"/>
      <c r="D1745" s="77"/>
      <c r="E1745" s="77"/>
      <c r="F1745" s="77"/>
      <c r="G1745" s="77"/>
      <c r="H1745" s="77"/>
    </row>
    <row r="1746" spans="1:8" ht="12.75">
      <c r="A1746" s="75"/>
      <c r="B1746" s="76"/>
      <c r="C1746" s="76"/>
      <c r="D1746" s="77"/>
      <c r="E1746" s="77"/>
      <c r="F1746" s="77"/>
      <c r="G1746" s="77"/>
      <c r="H1746" s="77"/>
    </row>
    <row r="1747" spans="1:8" ht="12.75">
      <c r="A1747" s="75"/>
      <c r="B1747" s="76"/>
      <c r="C1747" s="76"/>
      <c r="D1747" s="77"/>
      <c r="E1747" s="77"/>
      <c r="F1747" s="77"/>
      <c r="G1747" s="77"/>
      <c r="H1747" s="77"/>
    </row>
    <row r="1748" spans="1:8" ht="12.75">
      <c r="A1748" s="75"/>
      <c r="B1748" s="76"/>
      <c r="C1748" s="76"/>
      <c r="D1748" s="77"/>
      <c r="E1748" s="77"/>
      <c r="F1748" s="77"/>
      <c r="G1748" s="77"/>
      <c r="H1748" s="77"/>
    </row>
    <row r="1749" spans="1:8" ht="12.75">
      <c r="A1749" s="75"/>
      <c r="B1749" s="76"/>
      <c r="C1749" s="76"/>
      <c r="D1749" s="77"/>
      <c r="E1749" s="77"/>
      <c r="F1749" s="77"/>
      <c r="G1749" s="77"/>
      <c r="H1749" s="77"/>
    </row>
    <row r="1750" spans="1:8" ht="12.75">
      <c r="A1750" s="75"/>
      <c r="B1750" s="76"/>
      <c r="C1750" s="76"/>
      <c r="D1750" s="77"/>
      <c r="E1750" s="77"/>
      <c r="F1750" s="77"/>
      <c r="G1750" s="77"/>
      <c r="H1750" s="77"/>
    </row>
    <row r="1751" spans="1:8" ht="12.75">
      <c r="A1751" s="75"/>
      <c r="B1751" s="76"/>
      <c r="C1751" s="76"/>
      <c r="D1751" s="77"/>
      <c r="E1751" s="77"/>
      <c r="F1751" s="77"/>
      <c r="G1751" s="77"/>
      <c r="H1751" s="77"/>
    </row>
    <row r="1752" spans="1:8" ht="12.75">
      <c r="A1752" s="75"/>
      <c r="B1752" s="76"/>
      <c r="C1752" s="76"/>
      <c r="D1752" s="77"/>
      <c r="E1752" s="77"/>
      <c r="F1752" s="77"/>
      <c r="G1752" s="77"/>
      <c r="H1752" s="77"/>
    </row>
    <row r="1753" spans="1:8" ht="12.75">
      <c r="A1753" s="75"/>
      <c r="B1753" s="76"/>
      <c r="C1753" s="76"/>
      <c r="D1753" s="77"/>
      <c r="E1753" s="77"/>
      <c r="F1753" s="77"/>
      <c r="G1753" s="77"/>
      <c r="H1753" s="77"/>
    </row>
    <row r="1754" spans="1:8" ht="12.75">
      <c r="A1754" s="75"/>
      <c r="B1754" s="76"/>
      <c r="C1754" s="76"/>
      <c r="D1754" s="77"/>
      <c r="E1754" s="77"/>
      <c r="F1754" s="77"/>
      <c r="G1754" s="77"/>
      <c r="H1754" s="77"/>
    </row>
    <row r="1755" spans="1:8" ht="12.75">
      <c r="A1755" s="75"/>
      <c r="B1755" s="76"/>
      <c r="C1755" s="76"/>
      <c r="D1755" s="77"/>
      <c r="E1755" s="77"/>
      <c r="F1755" s="77"/>
      <c r="G1755" s="77"/>
      <c r="H1755" s="77"/>
    </row>
    <row r="1756" spans="1:8" ht="12.75">
      <c r="A1756" s="75"/>
      <c r="B1756" s="76"/>
      <c r="C1756" s="76"/>
      <c r="D1756" s="77"/>
      <c r="E1756" s="77"/>
      <c r="F1756" s="77"/>
      <c r="G1756" s="77"/>
      <c r="H1756" s="77"/>
    </row>
    <row r="1757" spans="1:8" ht="12.75">
      <c r="A1757" s="75"/>
      <c r="B1757" s="76"/>
      <c r="C1757" s="76"/>
      <c r="D1757" s="77"/>
      <c r="E1757" s="77"/>
      <c r="F1757" s="77"/>
      <c r="G1757" s="77"/>
      <c r="H1757" s="77"/>
    </row>
    <row r="1758" spans="1:8" ht="12.75">
      <c r="A1758" s="75"/>
      <c r="B1758" s="76"/>
      <c r="C1758" s="76"/>
      <c r="D1758" s="77"/>
      <c r="E1758" s="77"/>
      <c r="F1758" s="77"/>
      <c r="G1758" s="77"/>
      <c r="H1758" s="77"/>
    </row>
    <row r="1759" spans="4:8" ht="12.75">
      <c r="D1759" s="77"/>
      <c r="E1759" s="77"/>
      <c r="F1759" s="77"/>
      <c r="G1759" s="77"/>
      <c r="H1759" s="77"/>
    </row>
  </sheetData>
  <sheetProtection/>
  <mergeCells count="8">
    <mergeCell ref="A1:G1"/>
    <mergeCell ref="H5:H6"/>
    <mergeCell ref="A5:C5"/>
    <mergeCell ref="D5:D6"/>
    <mergeCell ref="E5:G5"/>
    <mergeCell ref="A2:H2"/>
    <mergeCell ref="A3:H3"/>
    <mergeCell ref="A4:H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PageLayoutView="0" workbookViewId="0" topLeftCell="A1">
      <selection activeCell="H1" sqref="H1"/>
    </sheetView>
  </sheetViews>
  <sheetFormatPr defaultColWidth="9.00390625" defaultRowHeight="12.75"/>
  <cols>
    <col min="1" max="1" width="20.75390625" style="14" customWidth="1"/>
    <col min="2" max="2" width="16.75390625" style="14" customWidth="1"/>
    <col min="3" max="3" width="12.875" style="14" customWidth="1"/>
    <col min="4" max="4" width="12.75390625" style="14" customWidth="1"/>
    <col min="5" max="5" width="16.75390625" style="14" customWidth="1"/>
    <col min="6" max="6" width="20.75390625" style="14" customWidth="1"/>
    <col min="7" max="7" width="14.75390625" style="14" customWidth="1"/>
    <col min="8" max="8" width="20.75390625" style="14" customWidth="1"/>
    <col min="9" max="15" width="1.00390625" style="14" customWidth="1"/>
    <col min="16" max="16384" width="9.125" style="14" customWidth="1"/>
  </cols>
  <sheetData>
    <row r="1" spans="1:8" ht="13.5" customHeight="1" thickBot="1">
      <c r="A1" s="540" t="s">
        <v>733</v>
      </c>
      <c r="B1" s="540"/>
      <c r="C1" s="540"/>
      <c r="D1" s="540"/>
      <c r="E1" s="540"/>
      <c r="F1" s="540"/>
      <c r="G1" s="540"/>
      <c r="H1" s="57" t="s">
        <v>762</v>
      </c>
    </row>
    <row r="2" spans="1:8" ht="12">
      <c r="A2" s="561"/>
      <c r="B2" s="561"/>
      <c r="C2" s="561"/>
      <c r="D2" s="561"/>
      <c r="E2" s="561"/>
      <c r="F2" s="561"/>
      <c r="G2" s="561"/>
      <c r="H2" s="561"/>
    </row>
    <row r="3" spans="1:8" s="56" customFormat="1" ht="17.25" customHeight="1">
      <c r="A3" s="849" t="s">
        <v>763</v>
      </c>
      <c r="B3" s="849"/>
      <c r="C3" s="849"/>
      <c r="D3" s="849"/>
      <c r="E3" s="849"/>
      <c r="F3" s="849"/>
      <c r="G3" s="849"/>
      <c r="H3" s="849"/>
    </row>
    <row r="4" spans="1:8" s="56" customFormat="1" ht="15.75" customHeight="1">
      <c r="A4" s="848" t="s">
        <v>764</v>
      </c>
      <c r="B4" s="848"/>
      <c r="C4" s="848"/>
      <c r="D4" s="848"/>
      <c r="E4" s="848"/>
      <c r="F4" s="848"/>
      <c r="G4" s="848"/>
      <c r="H4" s="848"/>
    </row>
    <row r="5" spans="1:8" ht="12" customHeight="1">
      <c r="A5" s="621" t="s">
        <v>455</v>
      </c>
      <c r="B5" s="623" t="s">
        <v>769</v>
      </c>
      <c r="C5" s="626" t="s">
        <v>765</v>
      </c>
      <c r="D5" s="627"/>
      <c r="E5" s="626" t="s">
        <v>767</v>
      </c>
      <c r="F5" s="627"/>
      <c r="G5" s="626" t="s">
        <v>768</v>
      </c>
      <c r="H5" s="628"/>
    </row>
    <row r="6" spans="1:8" ht="38.25" customHeight="1">
      <c r="A6" s="622"/>
      <c r="B6" s="624"/>
      <c r="C6" s="58" t="s">
        <v>766</v>
      </c>
      <c r="D6" s="58" t="s">
        <v>732</v>
      </c>
      <c r="E6" s="58" t="s">
        <v>461</v>
      </c>
      <c r="F6" s="58" t="s">
        <v>459</v>
      </c>
      <c r="G6" s="58" t="s">
        <v>582</v>
      </c>
      <c r="H6" s="22" t="s">
        <v>459</v>
      </c>
    </row>
    <row r="7" spans="1:8" ht="12.75" thickBot="1">
      <c r="A7" s="187">
        <v>1</v>
      </c>
      <c r="B7" s="192">
        <v>2</v>
      </c>
      <c r="C7" s="192">
        <v>3</v>
      </c>
      <c r="D7" s="192">
        <v>4</v>
      </c>
      <c r="E7" s="192">
        <v>5</v>
      </c>
      <c r="F7" s="180">
        <v>6</v>
      </c>
      <c r="G7" s="180">
        <v>7</v>
      </c>
      <c r="H7" s="64">
        <v>8</v>
      </c>
    </row>
    <row r="8" spans="1:8" ht="15" customHeight="1">
      <c r="A8" s="298"/>
      <c r="B8" s="331"/>
      <c r="C8" s="200"/>
      <c r="D8" s="200"/>
      <c r="E8" s="201"/>
      <c r="F8" s="237"/>
      <c r="G8" s="198"/>
      <c r="H8" s="40"/>
    </row>
    <row r="9" spans="1:8" ht="15" customHeight="1">
      <c r="A9" s="299"/>
      <c r="B9" s="327"/>
      <c r="C9" s="198"/>
      <c r="D9" s="198"/>
      <c r="E9" s="203"/>
      <c r="F9" s="237"/>
      <c r="G9" s="198"/>
      <c r="H9" s="40"/>
    </row>
    <row r="10" spans="1:8" ht="15" customHeight="1">
      <c r="A10" s="300" t="s">
        <v>770</v>
      </c>
      <c r="B10" s="327"/>
      <c r="C10" s="198"/>
      <c r="D10" s="198"/>
      <c r="E10" s="203"/>
      <c r="F10" s="237"/>
      <c r="G10" s="198"/>
      <c r="H10" s="40"/>
    </row>
    <row r="11" spans="1:8" ht="15" customHeight="1">
      <c r="A11" s="299"/>
      <c r="B11" s="327"/>
      <c r="C11" s="198"/>
      <c r="D11" s="198"/>
      <c r="E11" s="203"/>
      <c r="F11" s="237"/>
      <c r="G11" s="198"/>
      <c r="H11" s="40"/>
    </row>
    <row r="12" spans="1:8" ht="15" customHeight="1">
      <c r="A12" s="299"/>
      <c r="B12" s="327"/>
      <c r="C12" s="198"/>
      <c r="D12" s="198"/>
      <c r="E12" s="203"/>
      <c r="F12" s="237"/>
      <c r="G12" s="198"/>
      <c r="H12" s="40"/>
    </row>
    <row r="13" spans="1:8" ht="15" customHeight="1">
      <c r="A13" s="300" t="s">
        <v>770</v>
      </c>
      <c r="B13" s="327"/>
      <c r="C13" s="198"/>
      <c r="D13" s="198"/>
      <c r="E13" s="203"/>
      <c r="F13" s="237"/>
      <c r="G13" s="198"/>
      <c r="H13" s="40"/>
    </row>
    <row r="14" spans="1:8" ht="15" customHeight="1" thickBot="1">
      <c r="A14" s="301"/>
      <c r="B14" s="333"/>
      <c r="C14" s="205"/>
      <c r="D14" s="205"/>
      <c r="E14" s="206"/>
      <c r="F14" s="237"/>
      <c r="G14" s="198"/>
      <c r="H14" s="40"/>
    </row>
    <row r="15" spans="1:8" ht="15" customHeight="1" thickBot="1">
      <c r="A15" s="302" t="s">
        <v>771</v>
      </c>
      <c r="B15" s="382"/>
      <c r="C15" s="238"/>
      <c r="D15" s="238"/>
      <c r="E15" s="238"/>
      <c r="F15" s="210"/>
      <c r="G15" s="210"/>
      <c r="H15" s="239"/>
    </row>
    <row r="16" spans="1:8" ht="15.75" customHeight="1">
      <c r="A16" s="847" t="s">
        <v>772</v>
      </c>
      <c r="B16" s="847"/>
      <c r="C16" s="847"/>
      <c r="D16" s="847"/>
      <c r="E16" s="847"/>
      <c r="F16" s="847"/>
      <c r="G16" s="847"/>
      <c r="H16" s="847"/>
    </row>
    <row r="17" spans="1:8" ht="12" customHeight="1">
      <c r="A17" s="621" t="s">
        <v>455</v>
      </c>
      <c r="B17" s="623" t="s">
        <v>769</v>
      </c>
      <c r="C17" s="626" t="s">
        <v>765</v>
      </c>
      <c r="D17" s="627"/>
      <c r="E17" s="626" t="s">
        <v>767</v>
      </c>
      <c r="F17" s="627"/>
      <c r="G17" s="626" t="s">
        <v>768</v>
      </c>
      <c r="H17" s="628"/>
    </row>
    <row r="18" spans="1:8" ht="38.25" customHeight="1">
      <c r="A18" s="622"/>
      <c r="B18" s="624"/>
      <c r="C18" s="58" t="s">
        <v>766</v>
      </c>
      <c r="D18" s="58" t="s">
        <v>732</v>
      </c>
      <c r="E18" s="58" t="s">
        <v>461</v>
      </c>
      <c r="F18" s="58" t="s">
        <v>459</v>
      </c>
      <c r="G18" s="58" t="s">
        <v>582</v>
      </c>
      <c r="H18" s="22" t="s">
        <v>459</v>
      </c>
    </row>
    <row r="19" spans="1:8" ht="12.75" thickBot="1">
      <c r="A19" s="187">
        <v>1</v>
      </c>
      <c r="B19" s="192">
        <v>2</v>
      </c>
      <c r="C19" s="192">
        <v>3</v>
      </c>
      <c r="D19" s="192">
        <v>4</v>
      </c>
      <c r="E19" s="192">
        <v>5</v>
      </c>
      <c r="F19" s="180">
        <v>6</v>
      </c>
      <c r="G19" s="180">
        <v>7</v>
      </c>
      <c r="H19" s="64">
        <v>8</v>
      </c>
    </row>
    <row r="20" spans="1:8" ht="15" customHeight="1">
      <c r="A20" s="298"/>
      <c r="B20" s="331"/>
      <c r="C20" s="200"/>
      <c r="D20" s="200"/>
      <c r="E20" s="201"/>
      <c r="F20" s="237"/>
      <c r="G20" s="198"/>
      <c r="H20" s="40"/>
    </row>
    <row r="21" spans="1:8" ht="15" customHeight="1">
      <c r="A21" s="299"/>
      <c r="B21" s="327"/>
      <c r="C21" s="198"/>
      <c r="D21" s="198"/>
      <c r="E21" s="203"/>
      <c r="F21" s="237"/>
      <c r="G21" s="198"/>
      <c r="H21" s="40"/>
    </row>
    <row r="22" spans="1:8" ht="15" customHeight="1">
      <c r="A22" s="300" t="s">
        <v>770</v>
      </c>
      <c r="B22" s="327"/>
      <c r="C22" s="198"/>
      <c r="D22" s="198"/>
      <c r="E22" s="203"/>
      <c r="F22" s="237"/>
      <c r="G22" s="198"/>
      <c r="H22" s="40"/>
    </row>
    <row r="23" spans="1:8" ht="15" customHeight="1">
      <c r="A23" s="299"/>
      <c r="B23" s="327"/>
      <c r="C23" s="198"/>
      <c r="D23" s="198"/>
      <c r="E23" s="203"/>
      <c r="F23" s="237"/>
      <c r="G23" s="198"/>
      <c r="H23" s="40"/>
    </row>
    <row r="24" spans="1:8" ht="15" customHeight="1">
      <c r="A24" s="299"/>
      <c r="B24" s="327"/>
      <c r="C24" s="198"/>
      <c r="D24" s="198"/>
      <c r="E24" s="203"/>
      <c r="F24" s="237"/>
      <c r="G24" s="198"/>
      <c r="H24" s="40"/>
    </row>
    <row r="25" spans="1:8" ht="15" customHeight="1">
      <c r="A25" s="300" t="s">
        <v>770</v>
      </c>
      <c r="B25" s="327"/>
      <c r="C25" s="198"/>
      <c r="D25" s="198"/>
      <c r="E25" s="203"/>
      <c r="F25" s="237"/>
      <c r="G25" s="198"/>
      <c r="H25" s="40"/>
    </row>
    <row r="26" spans="1:8" ht="15" customHeight="1" thickBot="1">
      <c r="A26" s="301"/>
      <c r="B26" s="333"/>
      <c r="C26" s="205"/>
      <c r="D26" s="205"/>
      <c r="E26" s="206"/>
      <c r="F26" s="237"/>
      <c r="G26" s="198"/>
      <c r="H26" s="40"/>
    </row>
    <row r="27" spans="1:8" ht="15" customHeight="1" thickBot="1">
      <c r="A27" s="302" t="s">
        <v>771</v>
      </c>
      <c r="B27" s="382"/>
      <c r="C27" s="238"/>
      <c r="D27" s="238"/>
      <c r="E27" s="238"/>
      <c r="F27" s="210"/>
      <c r="G27" s="210"/>
      <c r="H27" s="239"/>
    </row>
    <row r="28" spans="1:8" ht="12">
      <c r="A28" s="540" t="s">
        <v>773</v>
      </c>
      <c r="B28" s="540"/>
      <c r="C28" s="540"/>
      <c r="D28" s="540"/>
      <c r="E28" s="540"/>
      <c r="F28" s="540"/>
      <c r="G28" s="540"/>
      <c r="H28" s="540"/>
    </row>
    <row r="29" spans="1:8" ht="15.75" customHeight="1">
      <c r="A29" s="847" t="s">
        <v>774</v>
      </c>
      <c r="B29" s="847"/>
      <c r="C29" s="847"/>
      <c r="D29" s="847"/>
      <c r="E29" s="847"/>
      <c r="F29" s="847"/>
      <c r="G29" s="847"/>
      <c r="H29" s="847"/>
    </row>
    <row r="30" spans="1:8" ht="23.25" customHeight="1">
      <c r="A30" s="621" t="s">
        <v>455</v>
      </c>
      <c r="B30" s="626" t="s">
        <v>776</v>
      </c>
      <c r="C30" s="628"/>
      <c r="D30" s="627"/>
      <c r="E30" s="626" t="s">
        <v>765</v>
      </c>
      <c r="F30" s="627"/>
      <c r="G30" s="626" t="s">
        <v>775</v>
      </c>
      <c r="H30" s="628"/>
    </row>
    <row r="31" spans="1:8" ht="12" customHeight="1">
      <c r="A31" s="639"/>
      <c r="B31" s="623" t="s">
        <v>777</v>
      </c>
      <c r="C31" s="626" t="s">
        <v>588</v>
      </c>
      <c r="D31" s="627"/>
      <c r="E31" s="623" t="s">
        <v>766</v>
      </c>
      <c r="F31" s="623" t="s">
        <v>732</v>
      </c>
      <c r="G31" s="623" t="s">
        <v>582</v>
      </c>
      <c r="H31" s="644" t="s">
        <v>459</v>
      </c>
    </row>
    <row r="32" spans="1:8" ht="38.25" customHeight="1">
      <c r="A32" s="622"/>
      <c r="B32" s="624"/>
      <c r="C32" s="58" t="s">
        <v>778</v>
      </c>
      <c r="D32" s="58" t="s">
        <v>779</v>
      </c>
      <c r="E32" s="624"/>
      <c r="F32" s="624"/>
      <c r="G32" s="624"/>
      <c r="H32" s="645"/>
    </row>
    <row r="33" spans="1:8" ht="12.75" thickBot="1">
      <c r="A33" s="187">
        <v>1</v>
      </c>
      <c r="B33" s="192">
        <v>2</v>
      </c>
      <c r="C33" s="192">
        <v>3</v>
      </c>
      <c r="D33" s="192">
        <v>4</v>
      </c>
      <c r="E33" s="192">
        <v>5</v>
      </c>
      <c r="F33" s="180">
        <v>6</v>
      </c>
      <c r="G33" s="180">
        <v>7</v>
      </c>
      <c r="H33" s="64">
        <v>8</v>
      </c>
    </row>
    <row r="34" spans="1:8" ht="15" customHeight="1">
      <c r="A34" s="298"/>
      <c r="B34" s="331"/>
      <c r="C34" s="200"/>
      <c r="D34" s="200"/>
      <c r="E34" s="201"/>
      <c r="F34" s="237"/>
      <c r="G34" s="198"/>
      <c r="H34" s="40"/>
    </row>
    <row r="35" spans="1:8" ht="15" customHeight="1">
      <c r="A35" s="299"/>
      <c r="B35" s="327"/>
      <c r="C35" s="198"/>
      <c r="D35" s="198"/>
      <c r="E35" s="203"/>
      <c r="F35" s="237"/>
      <c r="G35" s="198"/>
      <c r="H35" s="40"/>
    </row>
    <row r="36" spans="1:8" ht="15" customHeight="1">
      <c r="A36" s="299"/>
      <c r="B36" s="327"/>
      <c r="C36" s="198"/>
      <c r="D36" s="198"/>
      <c r="E36" s="203"/>
      <c r="F36" s="237"/>
      <c r="G36" s="198"/>
      <c r="H36" s="40"/>
    </row>
    <row r="37" spans="1:8" ht="15" customHeight="1">
      <c r="A37" s="300" t="s">
        <v>770</v>
      </c>
      <c r="B37" s="327"/>
      <c r="C37" s="198"/>
      <c r="D37" s="198"/>
      <c r="E37" s="203"/>
      <c r="F37" s="237"/>
      <c r="G37" s="198"/>
      <c r="H37" s="40"/>
    </row>
    <row r="38" spans="1:8" ht="15" customHeight="1">
      <c r="A38" s="299"/>
      <c r="B38" s="327"/>
      <c r="C38" s="198"/>
      <c r="D38" s="198"/>
      <c r="E38" s="203"/>
      <c r="F38" s="237"/>
      <c r="G38" s="198"/>
      <c r="H38" s="40"/>
    </row>
    <row r="39" spans="1:8" ht="15" customHeight="1">
      <c r="A39" s="299"/>
      <c r="B39" s="327"/>
      <c r="C39" s="198"/>
      <c r="D39" s="198"/>
      <c r="E39" s="203"/>
      <c r="F39" s="237"/>
      <c r="G39" s="198"/>
      <c r="H39" s="40"/>
    </row>
    <row r="40" spans="1:8" ht="15" customHeight="1">
      <c r="A40" s="299"/>
      <c r="B40" s="327"/>
      <c r="C40" s="198"/>
      <c r="D40" s="198"/>
      <c r="E40" s="203"/>
      <c r="F40" s="237"/>
      <c r="G40" s="198"/>
      <c r="H40" s="40"/>
    </row>
    <row r="41" spans="1:8" ht="15" customHeight="1">
      <c r="A41" s="300" t="s">
        <v>770</v>
      </c>
      <c r="B41" s="327"/>
      <c r="C41" s="198"/>
      <c r="D41" s="198"/>
      <c r="E41" s="203"/>
      <c r="F41" s="237"/>
      <c r="G41" s="198"/>
      <c r="H41" s="40"/>
    </row>
    <row r="42" spans="1:8" ht="15" customHeight="1" thickBot="1">
      <c r="A42" s="301"/>
      <c r="B42" s="333"/>
      <c r="C42" s="205"/>
      <c r="D42" s="205"/>
      <c r="E42" s="206"/>
      <c r="F42" s="237"/>
      <c r="G42" s="198"/>
      <c r="H42" s="40"/>
    </row>
    <row r="43" spans="1:8" ht="15" customHeight="1" thickBot="1">
      <c r="A43" s="302" t="s">
        <v>771</v>
      </c>
      <c r="B43" s="382"/>
      <c r="C43" s="238"/>
      <c r="D43" s="238"/>
      <c r="E43" s="238"/>
      <c r="F43" s="210"/>
      <c r="G43" s="210"/>
      <c r="H43" s="239"/>
    </row>
    <row r="44" spans="1:8" ht="16.5" customHeight="1">
      <c r="A44" s="847" t="s">
        <v>780</v>
      </c>
      <c r="B44" s="847"/>
      <c r="C44" s="847"/>
      <c r="D44" s="847"/>
      <c r="E44" s="847"/>
      <c r="F44" s="847"/>
      <c r="G44" s="847"/>
      <c r="H44" s="847"/>
    </row>
    <row r="45" spans="1:8" ht="30" customHeight="1">
      <c r="A45" s="236" t="s">
        <v>455</v>
      </c>
      <c r="B45" s="644" t="s">
        <v>781</v>
      </c>
      <c r="C45" s="637"/>
      <c r="D45" s="621"/>
      <c r="E45" s="626" t="s">
        <v>782</v>
      </c>
      <c r="F45" s="627"/>
      <c r="G45" s="626" t="s">
        <v>783</v>
      </c>
      <c r="H45" s="628"/>
    </row>
    <row r="46" spans="1:8" ht="12.75" thickBot="1">
      <c r="A46" s="187">
        <v>1</v>
      </c>
      <c r="B46" s="587">
        <v>2</v>
      </c>
      <c r="C46" s="641"/>
      <c r="D46" s="588"/>
      <c r="E46" s="844">
        <v>3</v>
      </c>
      <c r="F46" s="853"/>
      <c r="G46" s="844">
        <v>4</v>
      </c>
      <c r="H46" s="845"/>
    </row>
    <row r="47" spans="1:8" ht="15" customHeight="1">
      <c r="A47" s="298"/>
      <c r="B47" s="646"/>
      <c r="C47" s="846"/>
      <c r="D47" s="846"/>
      <c r="E47" s="646"/>
      <c r="F47" s="647"/>
      <c r="G47" s="646"/>
      <c r="H47" s="846"/>
    </row>
    <row r="48" spans="1:8" ht="15" customHeight="1">
      <c r="A48" s="303"/>
      <c r="B48" s="648"/>
      <c r="C48" s="843"/>
      <c r="D48" s="843"/>
      <c r="E48" s="648"/>
      <c r="F48" s="649"/>
      <c r="G48" s="648"/>
      <c r="H48" s="843"/>
    </row>
    <row r="49" spans="1:8" ht="15" customHeight="1">
      <c r="A49" s="299"/>
      <c r="B49" s="648"/>
      <c r="C49" s="843"/>
      <c r="D49" s="843"/>
      <c r="E49" s="648"/>
      <c r="F49" s="649"/>
      <c r="G49" s="648"/>
      <c r="H49" s="843"/>
    </row>
    <row r="50" spans="1:8" ht="15" customHeight="1">
      <c r="A50" s="300" t="s">
        <v>770</v>
      </c>
      <c r="B50" s="648"/>
      <c r="C50" s="843"/>
      <c r="D50" s="843"/>
      <c r="E50" s="648"/>
      <c r="F50" s="649"/>
      <c r="G50" s="648"/>
      <c r="H50" s="843"/>
    </row>
    <row r="51" spans="1:8" ht="15" customHeight="1">
      <c r="A51" s="299"/>
      <c r="B51" s="648"/>
      <c r="C51" s="843"/>
      <c r="D51" s="843"/>
      <c r="E51" s="648"/>
      <c r="F51" s="649"/>
      <c r="G51" s="648"/>
      <c r="H51" s="843"/>
    </row>
    <row r="52" spans="1:8" ht="15" customHeight="1">
      <c r="A52" s="299"/>
      <c r="B52" s="648"/>
      <c r="C52" s="843"/>
      <c r="D52" s="843"/>
      <c r="E52" s="648"/>
      <c r="F52" s="649"/>
      <c r="G52" s="648"/>
      <c r="H52" s="843"/>
    </row>
    <row r="53" spans="1:8" ht="15" customHeight="1">
      <c r="A53" s="299"/>
      <c r="B53" s="648"/>
      <c r="C53" s="843"/>
      <c r="D53" s="843"/>
      <c r="E53" s="648"/>
      <c r="F53" s="649"/>
      <c r="G53" s="648"/>
      <c r="H53" s="843"/>
    </row>
    <row r="54" spans="1:8" ht="15" customHeight="1">
      <c r="A54" s="300" t="s">
        <v>770</v>
      </c>
      <c r="B54" s="648"/>
      <c r="C54" s="843"/>
      <c r="D54" s="843"/>
      <c r="E54" s="648"/>
      <c r="F54" s="649"/>
      <c r="G54" s="648"/>
      <c r="H54" s="843"/>
    </row>
    <row r="55" spans="1:8" ht="15" customHeight="1" thickBot="1">
      <c r="A55" s="301"/>
      <c r="B55" s="854"/>
      <c r="C55" s="855"/>
      <c r="D55" s="855"/>
      <c r="E55" s="856"/>
      <c r="F55" s="632"/>
      <c r="G55" s="856"/>
      <c r="H55" s="851"/>
    </row>
    <row r="56" spans="1:8" ht="15" customHeight="1" thickBot="1">
      <c r="A56" s="302" t="s">
        <v>771</v>
      </c>
      <c r="B56" s="850"/>
      <c r="C56" s="851"/>
      <c r="D56" s="852"/>
      <c r="E56" s="238"/>
      <c r="F56" s="238"/>
      <c r="G56" s="238"/>
      <c r="H56" s="240"/>
    </row>
  </sheetData>
  <sheetProtection/>
  <mergeCells count="62">
    <mergeCell ref="E52:F52"/>
    <mergeCell ref="E53:F53"/>
    <mergeCell ref="E54:F54"/>
    <mergeCell ref="E55:F55"/>
    <mergeCell ref="G50:H50"/>
    <mergeCell ref="G55:H55"/>
    <mergeCell ref="G51:H51"/>
    <mergeCell ref="G52:H52"/>
    <mergeCell ref="G53:H53"/>
    <mergeCell ref="G54:H54"/>
    <mergeCell ref="B52:D52"/>
    <mergeCell ref="B53:D53"/>
    <mergeCell ref="B54:D54"/>
    <mergeCell ref="B55:D55"/>
    <mergeCell ref="B56:D56"/>
    <mergeCell ref="E45:F45"/>
    <mergeCell ref="E46:F46"/>
    <mergeCell ref="E47:F47"/>
    <mergeCell ref="E48:F48"/>
    <mergeCell ref="E49:F49"/>
    <mergeCell ref="B50:D50"/>
    <mergeCell ref="B51:D51"/>
    <mergeCell ref="E50:F50"/>
    <mergeCell ref="E51:F51"/>
    <mergeCell ref="G5:H5"/>
    <mergeCell ref="A1:G1"/>
    <mergeCell ref="A4:H4"/>
    <mergeCell ref="A2:H2"/>
    <mergeCell ref="A3:H3"/>
    <mergeCell ref="G17:H17"/>
    <mergeCell ref="A5:A6"/>
    <mergeCell ref="B5:B6"/>
    <mergeCell ref="C5:D5"/>
    <mergeCell ref="A16:H16"/>
    <mergeCell ref="A17:A18"/>
    <mergeCell ref="B17:B18"/>
    <mergeCell ref="C17:D17"/>
    <mergeCell ref="E17:F17"/>
    <mergeCell ref="E5:F5"/>
    <mergeCell ref="A44:H44"/>
    <mergeCell ref="G31:G32"/>
    <mergeCell ref="G45:H45"/>
    <mergeCell ref="B45:D45"/>
    <mergeCell ref="E31:E32"/>
    <mergeCell ref="F31:F32"/>
    <mergeCell ref="H31:H32"/>
    <mergeCell ref="A30:A32"/>
    <mergeCell ref="E30:F30"/>
    <mergeCell ref="G30:H30"/>
    <mergeCell ref="A28:H28"/>
    <mergeCell ref="A29:H29"/>
    <mergeCell ref="B30:D30"/>
    <mergeCell ref="B31:B32"/>
    <mergeCell ref="C31:D31"/>
    <mergeCell ref="B49:D49"/>
    <mergeCell ref="G46:H46"/>
    <mergeCell ref="B46:D46"/>
    <mergeCell ref="B47:D47"/>
    <mergeCell ref="B48:D48"/>
    <mergeCell ref="G47:H47"/>
    <mergeCell ref="G48:H48"/>
    <mergeCell ref="G49:H49"/>
  </mergeCells>
  <printOptions horizontalCentered="1"/>
  <pageMargins left="0.5905511811023623" right="0.5905511811023623" top="0.7874015748031497" bottom="0.7874015748031497" header="0.5118110236220472" footer="0.5118110236220472"/>
  <pageSetup fitToHeight="0" fitToWidth="0" horizontalDpi="600" verticalDpi="600" orientation="landscape" paperSize="9" r:id="rId1"/>
  <rowBreaks count="1" manualBreakCount="1">
    <brk id="27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">
      <selection activeCell="E1" sqref="E1"/>
    </sheetView>
  </sheetViews>
  <sheetFormatPr defaultColWidth="9.00390625" defaultRowHeight="12.75"/>
  <cols>
    <col min="1" max="1" width="34.00390625" style="14" customWidth="1"/>
    <col min="2" max="2" width="6.625" style="14" customWidth="1"/>
    <col min="3" max="3" width="13.875" style="14" customWidth="1"/>
    <col min="4" max="4" width="14.875" style="14" customWidth="1"/>
    <col min="5" max="5" width="14.00390625" style="14" customWidth="1"/>
    <col min="6" max="16384" width="9.125" style="14" customWidth="1"/>
  </cols>
  <sheetData>
    <row r="1" spans="1:5" ht="13.5" customHeight="1" thickBot="1">
      <c r="A1" s="540" t="s">
        <v>92</v>
      </c>
      <c r="B1" s="540"/>
      <c r="C1" s="540"/>
      <c r="D1" s="480"/>
      <c r="E1" s="48" t="s">
        <v>335</v>
      </c>
    </row>
    <row r="2" spans="1:5" ht="12">
      <c r="A2" s="655"/>
      <c r="B2" s="655"/>
      <c r="C2" s="655"/>
      <c r="D2" s="655"/>
      <c r="E2" s="655"/>
    </row>
    <row r="3" spans="1:5" ht="29.25" customHeight="1">
      <c r="A3" s="512" t="s">
        <v>512</v>
      </c>
      <c r="B3" s="512"/>
      <c r="C3" s="512"/>
      <c r="D3" s="512"/>
      <c r="E3" s="512"/>
    </row>
    <row r="4" spans="1:5" ht="12">
      <c r="A4" s="861"/>
      <c r="B4" s="861"/>
      <c r="C4" s="861"/>
      <c r="D4" s="861"/>
      <c r="E4" s="861"/>
    </row>
    <row r="5" spans="1:5" ht="12">
      <c r="A5" s="637" t="s">
        <v>336</v>
      </c>
      <c r="B5" s="644" t="s">
        <v>337</v>
      </c>
      <c r="C5" s="626" t="s">
        <v>338</v>
      </c>
      <c r="D5" s="628"/>
      <c r="E5" s="628"/>
    </row>
    <row r="6" spans="1:5" ht="12">
      <c r="A6" s="638"/>
      <c r="B6" s="862"/>
      <c r="C6" s="644" t="s">
        <v>81</v>
      </c>
      <c r="D6" s="626" t="s">
        <v>339</v>
      </c>
      <c r="E6" s="628"/>
    </row>
    <row r="7" spans="1:5" ht="37.5" customHeight="1">
      <c r="A7" s="640"/>
      <c r="B7" s="645"/>
      <c r="C7" s="645"/>
      <c r="D7" s="182" t="s">
        <v>340</v>
      </c>
      <c r="E7" s="182" t="s">
        <v>529</v>
      </c>
    </row>
    <row r="8" spans="1:5" ht="12.75" thickBot="1">
      <c r="A8" s="108">
        <v>1</v>
      </c>
      <c r="B8" s="105">
        <v>2</v>
      </c>
      <c r="C8" s="105">
        <v>3</v>
      </c>
      <c r="D8" s="105">
        <v>4</v>
      </c>
      <c r="E8" s="105">
        <v>5</v>
      </c>
    </row>
    <row r="9" spans="1:5" ht="24">
      <c r="A9" s="133" t="s">
        <v>524</v>
      </c>
      <c r="B9" s="106" t="s">
        <v>105</v>
      </c>
      <c r="C9" s="38">
        <f>D9+E9</f>
        <v>0</v>
      </c>
      <c r="D9" s="38">
        <f>SUM(D10:D13)</f>
        <v>0</v>
      </c>
      <c r="E9" s="65">
        <f>SUM(E10:E13)</f>
        <v>0</v>
      </c>
    </row>
    <row r="10" spans="1:5" ht="12">
      <c r="A10" s="211" t="s">
        <v>179</v>
      </c>
      <c r="B10" s="89"/>
      <c r="C10" s="857">
        <f>D10+E10</f>
        <v>0</v>
      </c>
      <c r="D10" s="857"/>
      <c r="E10" s="859"/>
    </row>
    <row r="11" spans="1:5" ht="12">
      <c r="A11" s="212" t="s">
        <v>513</v>
      </c>
      <c r="B11" s="82" t="s">
        <v>129</v>
      </c>
      <c r="C11" s="858"/>
      <c r="D11" s="858"/>
      <c r="E11" s="860"/>
    </row>
    <row r="12" spans="1:5" ht="12">
      <c r="A12" s="213" t="s">
        <v>514</v>
      </c>
      <c r="B12" s="107" t="s">
        <v>130</v>
      </c>
      <c r="C12" s="42">
        <f aca="true" t="shared" si="0" ref="C12:C19">D12+E12</f>
        <v>0</v>
      </c>
      <c r="D12" s="42"/>
      <c r="E12" s="67"/>
    </row>
    <row r="13" spans="1:5" ht="12">
      <c r="A13" s="213" t="s">
        <v>515</v>
      </c>
      <c r="B13" s="107" t="s">
        <v>131</v>
      </c>
      <c r="C13" s="42">
        <f t="shared" si="0"/>
        <v>0</v>
      </c>
      <c r="D13" s="42"/>
      <c r="E13" s="67"/>
    </row>
    <row r="14" spans="1:5" ht="36">
      <c r="A14" s="135" t="s">
        <v>516</v>
      </c>
      <c r="B14" s="107" t="s">
        <v>184</v>
      </c>
      <c r="C14" s="42">
        <f t="shared" si="0"/>
        <v>0</v>
      </c>
      <c r="D14" s="42"/>
      <c r="E14" s="67"/>
    </row>
    <row r="15" spans="1:5" ht="24">
      <c r="A15" s="213" t="s">
        <v>517</v>
      </c>
      <c r="B15" s="107" t="s">
        <v>186</v>
      </c>
      <c r="C15" s="42">
        <f t="shared" si="0"/>
        <v>0</v>
      </c>
      <c r="D15" s="42"/>
      <c r="E15" s="67"/>
    </row>
    <row r="16" spans="1:5" ht="12">
      <c r="A16" s="135" t="s">
        <v>518</v>
      </c>
      <c r="B16" s="107" t="s">
        <v>199</v>
      </c>
      <c r="C16" s="42">
        <f t="shared" si="0"/>
        <v>0</v>
      </c>
      <c r="D16" s="42"/>
      <c r="E16" s="67"/>
    </row>
    <row r="17" spans="1:5" ht="12">
      <c r="A17" s="134" t="s">
        <v>519</v>
      </c>
      <c r="B17" s="107" t="s">
        <v>133</v>
      </c>
      <c r="C17" s="42">
        <f t="shared" si="0"/>
        <v>0</v>
      </c>
      <c r="D17" s="42"/>
      <c r="E17" s="67"/>
    </row>
    <row r="18" spans="1:5" ht="36">
      <c r="A18" s="135" t="s">
        <v>520</v>
      </c>
      <c r="B18" s="107" t="s">
        <v>202</v>
      </c>
      <c r="C18" s="42">
        <f t="shared" si="0"/>
        <v>0</v>
      </c>
      <c r="D18" s="42">
        <f>D9+D14-D16-D17</f>
        <v>0</v>
      </c>
      <c r="E18" s="67">
        <f>E9+E14-E16-E17</f>
        <v>0</v>
      </c>
    </row>
    <row r="19" spans="1:5" ht="12">
      <c r="A19" s="211" t="s">
        <v>179</v>
      </c>
      <c r="B19" s="89"/>
      <c r="C19" s="857">
        <f t="shared" si="0"/>
        <v>0</v>
      </c>
      <c r="D19" s="857"/>
      <c r="E19" s="859"/>
    </row>
    <row r="20" spans="1:5" ht="12">
      <c r="A20" s="212" t="s">
        <v>513</v>
      </c>
      <c r="B20" s="82" t="s">
        <v>341</v>
      </c>
      <c r="C20" s="858"/>
      <c r="D20" s="858"/>
      <c r="E20" s="860"/>
    </row>
    <row r="21" spans="1:5" ht="12">
      <c r="A21" s="214" t="s">
        <v>514</v>
      </c>
      <c r="B21" s="107" t="s">
        <v>203</v>
      </c>
      <c r="C21" s="42">
        <f>D21+E21</f>
        <v>0</v>
      </c>
      <c r="D21" s="42"/>
      <c r="E21" s="67"/>
    </row>
    <row r="22" spans="1:5" ht="12.75" thickBot="1">
      <c r="A22" s="214" t="s">
        <v>515</v>
      </c>
      <c r="B22" s="136" t="s">
        <v>204</v>
      </c>
      <c r="C22" s="137">
        <f>D22+E22</f>
        <v>0</v>
      </c>
      <c r="D22" s="137"/>
      <c r="E22" s="138"/>
    </row>
  </sheetData>
  <sheetProtection/>
  <mergeCells count="15">
    <mergeCell ref="A2:E2"/>
    <mergeCell ref="B5:B7"/>
    <mergeCell ref="C5:E5"/>
    <mergeCell ref="C6:C7"/>
    <mergeCell ref="D6:E6"/>
    <mergeCell ref="C19:C20"/>
    <mergeCell ref="D19:D20"/>
    <mergeCell ref="E19:E20"/>
    <mergeCell ref="A1:D1"/>
    <mergeCell ref="E10:E11"/>
    <mergeCell ref="C10:C11"/>
    <mergeCell ref="D10:D11"/>
    <mergeCell ref="A3:E3"/>
    <mergeCell ref="A4:E4"/>
    <mergeCell ref="A5:A7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SheetLayoutView="85" zoomScalePageLayoutView="0" workbookViewId="0" topLeftCell="A1">
      <selection activeCell="L1" sqref="L1:M1"/>
    </sheetView>
  </sheetViews>
  <sheetFormatPr defaultColWidth="9.00390625" defaultRowHeight="12.75"/>
  <cols>
    <col min="1" max="3" width="9.125" style="14" customWidth="1"/>
    <col min="4" max="4" width="13.75390625" style="14" customWidth="1"/>
    <col min="5" max="5" width="23.75390625" style="14" customWidth="1"/>
    <col min="6" max="6" width="5.625" style="14" customWidth="1"/>
    <col min="7" max="7" width="15.75390625" style="14" customWidth="1"/>
    <col min="8" max="8" width="5.375" style="14" customWidth="1"/>
    <col min="9" max="9" width="4.375" style="14" customWidth="1"/>
    <col min="10" max="11" width="9.125" style="14" customWidth="1"/>
    <col min="12" max="12" width="4.375" style="14" customWidth="1"/>
    <col min="13" max="16384" width="9.125" style="14" customWidth="1"/>
  </cols>
  <sheetData>
    <row r="1" spans="9:13" ht="13.5" customHeight="1" thickBot="1">
      <c r="I1" s="479" t="s">
        <v>92</v>
      </c>
      <c r="J1" s="479"/>
      <c r="K1" s="480"/>
      <c r="L1" s="890" t="s">
        <v>342</v>
      </c>
      <c r="M1" s="891"/>
    </row>
    <row r="2" spans="1:13" ht="15">
      <c r="A2" s="464" t="s">
        <v>343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</row>
    <row r="4" spans="1:13" ht="12">
      <c r="A4" s="845" t="s">
        <v>344</v>
      </c>
      <c r="B4" s="845"/>
      <c r="C4" s="845"/>
      <c r="D4" s="845"/>
      <c r="E4" s="853"/>
      <c r="F4" s="139" t="s">
        <v>126</v>
      </c>
      <c r="G4" s="716" t="s">
        <v>345</v>
      </c>
      <c r="H4" s="844" t="s">
        <v>346</v>
      </c>
      <c r="I4" s="845"/>
      <c r="J4" s="853"/>
      <c r="K4" s="881" t="s">
        <v>347</v>
      </c>
      <c r="L4" s="611"/>
      <c r="M4" s="611"/>
    </row>
    <row r="5" spans="1:13" ht="11.25" customHeight="1">
      <c r="A5" s="870"/>
      <c r="B5" s="870"/>
      <c r="C5" s="870"/>
      <c r="D5" s="870"/>
      <c r="E5" s="871"/>
      <c r="F5" s="141" t="s">
        <v>348</v>
      </c>
      <c r="G5" s="893"/>
      <c r="H5" s="895"/>
      <c r="I5" s="870"/>
      <c r="J5" s="871"/>
      <c r="K5" s="897" t="s">
        <v>349</v>
      </c>
      <c r="L5" s="560"/>
      <c r="M5" s="560"/>
    </row>
    <row r="6" spans="1:13" ht="9.75" customHeight="1">
      <c r="A6" s="872"/>
      <c r="B6" s="872"/>
      <c r="C6" s="872"/>
      <c r="D6" s="872"/>
      <c r="E6" s="873"/>
      <c r="F6" s="142"/>
      <c r="G6" s="894"/>
      <c r="H6" s="896"/>
      <c r="I6" s="872"/>
      <c r="J6" s="873"/>
      <c r="K6" s="898" t="s">
        <v>350</v>
      </c>
      <c r="L6" s="538"/>
      <c r="M6" s="538"/>
    </row>
    <row r="7" spans="1:13" ht="12.75" thickBot="1">
      <c r="A7" s="533">
        <v>1</v>
      </c>
      <c r="B7" s="533"/>
      <c r="C7" s="533"/>
      <c r="D7" s="533"/>
      <c r="E7" s="528"/>
      <c r="F7" s="139">
        <v>2</v>
      </c>
      <c r="G7" s="140">
        <v>3</v>
      </c>
      <c r="H7" s="881">
        <v>4</v>
      </c>
      <c r="I7" s="611"/>
      <c r="J7" s="882"/>
      <c r="K7" s="532">
        <v>5</v>
      </c>
      <c r="L7" s="533"/>
      <c r="M7" s="533"/>
    </row>
    <row r="8" spans="1:13" ht="30.75" customHeight="1">
      <c r="A8" s="886" t="s">
        <v>351</v>
      </c>
      <c r="B8" s="886"/>
      <c r="C8" s="886"/>
      <c r="D8" s="886"/>
      <c r="E8" s="886"/>
      <c r="F8" s="143" t="s">
        <v>105</v>
      </c>
      <c r="G8" s="144" t="s">
        <v>106</v>
      </c>
      <c r="H8" s="887"/>
      <c r="I8" s="888"/>
      <c r="J8" s="889"/>
      <c r="K8" s="630"/>
      <c r="L8" s="591"/>
      <c r="M8" s="591"/>
    </row>
    <row r="9" spans="1:13" ht="15.75" customHeight="1">
      <c r="A9" s="865" t="s">
        <v>352</v>
      </c>
      <c r="B9" s="865"/>
      <c r="C9" s="865"/>
      <c r="D9" s="865"/>
      <c r="E9" s="876"/>
      <c r="F9" s="89"/>
      <c r="G9" s="145"/>
      <c r="H9" s="857"/>
      <c r="I9" s="877"/>
      <c r="J9" s="878"/>
      <c r="K9" s="650"/>
      <c r="L9" s="904"/>
      <c r="M9" s="904"/>
    </row>
    <row r="10" spans="1:13" ht="12">
      <c r="A10" s="110" t="s">
        <v>353</v>
      </c>
      <c r="B10" s="146"/>
      <c r="C10" s="146"/>
      <c r="D10" s="146"/>
      <c r="E10" s="146"/>
      <c r="F10" s="82" t="s">
        <v>129</v>
      </c>
      <c r="G10" s="6"/>
      <c r="H10" s="858"/>
      <c r="I10" s="899"/>
      <c r="J10" s="900"/>
      <c r="K10" s="905"/>
      <c r="L10" s="906"/>
      <c r="M10" s="906"/>
    </row>
    <row r="11" spans="1:13" ht="12">
      <c r="A11" s="866" t="s">
        <v>354</v>
      </c>
      <c r="B11" s="866"/>
      <c r="C11" s="866"/>
      <c r="D11" s="866"/>
      <c r="E11" s="866"/>
      <c r="F11" s="51" t="s">
        <v>130</v>
      </c>
      <c r="G11" s="66"/>
      <c r="H11" s="901"/>
      <c r="I11" s="902"/>
      <c r="J11" s="903"/>
      <c r="K11" s="630"/>
      <c r="L11" s="591"/>
      <c r="M11" s="591"/>
    </row>
    <row r="12" spans="1:13" ht="12">
      <c r="A12" s="866" t="s">
        <v>355</v>
      </c>
      <c r="B12" s="866"/>
      <c r="C12" s="866"/>
      <c r="D12" s="866"/>
      <c r="E12" s="866"/>
      <c r="F12" s="60" t="s">
        <v>131</v>
      </c>
      <c r="G12" s="147"/>
      <c r="H12" s="883"/>
      <c r="I12" s="884"/>
      <c r="J12" s="885"/>
      <c r="K12" s="630"/>
      <c r="L12" s="591"/>
      <c r="M12" s="591"/>
    </row>
    <row r="13" spans="1:13" ht="23.25" customHeight="1">
      <c r="A13" s="864" t="s">
        <v>356</v>
      </c>
      <c r="B13" s="864"/>
      <c r="C13" s="864"/>
      <c r="D13" s="864"/>
      <c r="E13" s="864"/>
      <c r="F13" s="148" t="s">
        <v>184</v>
      </c>
      <c r="G13" s="149" t="s">
        <v>106</v>
      </c>
      <c r="H13" s="883"/>
      <c r="I13" s="884"/>
      <c r="J13" s="885"/>
      <c r="K13" s="630"/>
      <c r="L13" s="591"/>
      <c r="M13" s="591"/>
    </row>
    <row r="14" spans="1:13" ht="12">
      <c r="A14" s="865" t="s">
        <v>357</v>
      </c>
      <c r="B14" s="865"/>
      <c r="C14" s="865"/>
      <c r="D14" s="865"/>
      <c r="E14" s="876"/>
      <c r="F14" s="89"/>
      <c r="G14" s="145"/>
      <c r="H14" s="857"/>
      <c r="I14" s="877"/>
      <c r="J14" s="878"/>
      <c r="K14" s="650"/>
      <c r="L14" s="904"/>
      <c r="M14" s="904"/>
    </row>
    <row r="15" spans="1:13" ht="19.5" customHeight="1">
      <c r="A15" s="868" t="s">
        <v>358</v>
      </c>
      <c r="B15" s="868"/>
      <c r="C15" s="868"/>
      <c r="D15" s="868"/>
      <c r="E15" s="868"/>
      <c r="F15" s="82" t="s">
        <v>186</v>
      </c>
      <c r="G15" s="6"/>
      <c r="H15" s="858"/>
      <c r="I15" s="899"/>
      <c r="J15" s="900"/>
      <c r="K15" s="905"/>
      <c r="L15" s="906"/>
      <c r="M15" s="906"/>
    </row>
    <row r="16" spans="1:13" ht="20.25" customHeight="1">
      <c r="A16" s="868" t="s">
        <v>359</v>
      </c>
      <c r="B16" s="868"/>
      <c r="C16" s="868"/>
      <c r="D16" s="868"/>
      <c r="E16" s="868"/>
      <c r="F16" s="60" t="s">
        <v>360</v>
      </c>
      <c r="G16" s="147"/>
      <c r="H16" s="883"/>
      <c r="I16" s="884"/>
      <c r="J16" s="885"/>
      <c r="K16" s="630"/>
      <c r="L16" s="591"/>
      <c r="M16" s="591"/>
    </row>
    <row r="17" spans="1:13" ht="30.75" customHeight="1">
      <c r="A17" s="864" t="s">
        <v>361</v>
      </c>
      <c r="B17" s="864"/>
      <c r="C17" s="864"/>
      <c r="D17" s="864"/>
      <c r="E17" s="864"/>
      <c r="F17" s="150" t="s">
        <v>192</v>
      </c>
      <c r="G17" s="151" t="s">
        <v>106</v>
      </c>
      <c r="H17" s="883"/>
      <c r="I17" s="884"/>
      <c r="J17" s="885"/>
      <c r="K17" s="630"/>
      <c r="L17" s="591"/>
      <c r="M17" s="591"/>
    </row>
    <row r="18" spans="1:13" ht="12">
      <c r="A18" s="865" t="s">
        <v>352</v>
      </c>
      <c r="B18" s="869"/>
      <c r="C18" s="869"/>
      <c r="D18" s="869"/>
      <c r="E18" s="869"/>
      <c r="F18" s="61"/>
      <c r="G18" s="152"/>
      <c r="H18" s="857"/>
      <c r="I18" s="877"/>
      <c r="J18" s="878"/>
      <c r="K18" s="650"/>
      <c r="L18" s="904"/>
      <c r="M18" s="904"/>
    </row>
    <row r="19" spans="1:13" ht="12">
      <c r="A19" s="879" t="s">
        <v>362</v>
      </c>
      <c r="B19" s="880"/>
      <c r="C19" s="880"/>
      <c r="D19" s="880"/>
      <c r="E19" s="880"/>
      <c r="F19" s="85"/>
      <c r="G19" s="153"/>
      <c r="H19" s="907"/>
      <c r="I19" s="908"/>
      <c r="J19" s="909"/>
      <c r="K19" s="910"/>
      <c r="L19" s="911"/>
      <c r="M19" s="911"/>
    </row>
    <row r="20" spans="1:13" ht="12">
      <c r="A20" s="861"/>
      <c r="B20" s="861"/>
      <c r="C20" s="861"/>
      <c r="D20" s="861"/>
      <c r="E20" s="861"/>
      <c r="F20" s="82" t="s">
        <v>194</v>
      </c>
      <c r="G20" s="6"/>
      <c r="H20" s="858"/>
      <c r="I20" s="899"/>
      <c r="J20" s="900"/>
      <c r="K20" s="905"/>
      <c r="L20" s="906"/>
      <c r="M20" s="906"/>
    </row>
    <row r="21" spans="1:13" ht="12">
      <c r="A21" s="863" t="s">
        <v>363</v>
      </c>
      <c r="B21" s="866"/>
      <c r="C21" s="866"/>
      <c r="D21" s="866"/>
      <c r="E21" s="866"/>
      <c r="F21" s="60" t="s">
        <v>364</v>
      </c>
      <c r="G21" s="147"/>
      <c r="H21" s="883"/>
      <c r="I21" s="884"/>
      <c r="J21" s="885"/>
      <c r="K21" s="630"/>
      <c r="L21" s="591"/>
      <c r="M21" s="591"/>
    </row>
    <row r="22" spans="1:13" ht="27" customHeight="1">
      <c r="A22" s="864" t="s">
        <v>365</v>
      </c>
      <c r="B22" s="864"/>
      <c r="C22" s="864"/>
      <c r="D22" s="864"/>
      <c r="E22" s="864"/>
      <c r="F22" s="148" t="s">
        <v>199</v>
      </c>
      <c r="G22" s="149" t="s">
        <v>106</v>
      </c>
      <c r="H22" s="883"/>
      <c r="I22" s="884"/>
      <c r="J22" s="885"/>
      <c r="K22" s="630"/>
      <c r="L22" s="591"/>
      <c r="M22" s="591"/>
    </row>
    <row r="23" spans="1:13" ht="12">
      <c r="A23" s="865" t="s">
        <v>357</v>
      </c>
      <c r="B23" s="865"/>
      <c r="C23" s="865"/>
      <c r="D23" s="865"/>
      <c r="E23" s="876"/>
      <c r="F23" s="89"/>
      <c r="G23" s="145"/>
      <c r="H23" s="857"/>
      <c r="I23" s="877"/>
      <c r="J23" s="878"/>
      <c r="K23" s="650"/>
      <c r="L23" s="904"/>
      <c r="M23" s="904"/>
    </row>
    <row r="24" spans="1:13" ht="23.25" customHeight="1">
      <c r="A24" s="868" t="s">
        <v>366</v>
      </c>
      <c r="B24" s="868"/>
      <c r="C24" s="868"/>
      <c r="D24" s="868"/>
      <c r="E24" s="868"/>
      <c r="F24" s="82" t="s">
        <v>367</v>
      </c>
      <c r="G24" s="6"/>
      <c r="H24" s="858"/>
      <c r="I24" s="899"/>
      <c r="J24" s="900"/>
      <c r="K24" s="905"/>
      <c r="L24" s="906"/>
      <c r="M24" s="906"/>
    </row>
    <row r="25" spans="1:13" ht="22.5" customHeight="1">
      <c r="A25" s="863" t="s">
        <v>368</v>
      </c>
      <c r="B25" s="863"/>
      <c r="C25" s="863"/>
      <c r="D25" s="863"/>
      <c r="E25" s="863"/>
      <c r="F25" s="60" t="s">
        <v>200</v>
      </c>
      <c r="G25" s="147"/>
      <c r="H25" s="883"/>
      <c r="I25" s="884"/>
      <c r="J25" s="885"/>
      <c r="K25" s="630"/>
      <c r="L25" s="591"/>
      <c r="M25" s="591"/>
    </row>
    <row r="26" spans="1:13" ht="20.25" customHeight="1">
      <c r="A26" s="863" t="s">
        <v>533</v>
      </c>
      <c r="B26" s="863"/>
      <c r="C26" s="863"/>
      <c r="D26" s="863"/>
      <c r="E26" s="863"/>
      <c r="F26" s="51" t="s">
        <v>201</v>
      </c>
      <c r="G26" s="131"/>
      <c r="H26" s="883"/>
      <c r="I26" s="884"/>
      <c r="J26" s="885"/>
      <c r="K26" s="630"/>
      <c r="L26" s="591"/>
      <c r="M26" s="591"/>
    </row>
    <row r="27" spans="1:13" ht="21.75" customHeight="1" thickBot="1">
      <c r="A27" s="863" t="s">
        <v>369</v>
      </c>
      <c r="B27" s="863"/>
      <c r="C27" s="863"/>
      <c r="D27" s="863"/>
      <c r="E27" s="874"/>
      <c r="F27" s="122" t="s">
        <v>370</v>
      </c>
      <c r="G27" s="154"/>
      <c r="H27" s="912"/>
      <c r="I27" s="913"/>
      <c r="J27" s="914"/>
      <c r="K27" s="630"/>
      <c r="L27" s="591"/>
      <c r="M27" s="591"/>
    </row>
    <row r="28" spans="1:13" ht="16.5" customHeight="1">
      <c r="A28" s="613" t="s">
        <v>371</v>
      </c>
      <c r="B28" s="613"/>
      <c r="C28" s="613"/>
      <c r="D28" s="613"/>
      <c r="E28" s="613"/>
      <c r="F28" s="613"/>
      <c r="G28" s="613"/>
      <c r="H28" s="613"/>
      <c r="I28" s="613"/>
      <c r="J28" s="613"/>
      <c r="K28" s="613"/>
      <c r="L28" s="613"/>
      <c r="M28" s="613"/>
    </row>
    <row r="29" spans="1:13" ht="11.25" customHeight="1">
      <c r="A29" s="845" t="s">
        <v>344</v>
      </c>
      <c r="B29" s="845"/>
      <c r="C29" s="845"/>
      <c r="D29" s="845"/>
      <c r="E29" s="853"/>
      <c r="F29" s="139" t="s">
        <v>126</v>
      </c>
      <c r="G29" s="716" t="s">
        <v>345</v>
      </c>
      <c r="H29" s="844" t="s">
        <v>346</v>
      </c>
      <c r="I29" s="845"/>
      <c r="J29" s="853"/>
      <c r="K29" s="881" t="s">
        <v>347</v>
      </c>
      <c r="L29" s="611"/>
      <c r="M29" s="611"/>
    </row>
    <row r="30" spans="1:13" ht="10.5" customHeight="1">
      <c r="A30" s="870"/>
      <c r="B30" s="870"/>
      <c r="C30" s="870"/>
      <c r="D30" s="870"/>
      <c r="E30" s="871"/>
      <c r="F30" s="141" t="s">
        <v>348</v>
      </c>
      <c r="G30" s="893"/>
      <c r="H30" s="895"/>
      <c r="I30" s="870"/>
      <c r="J30" s="871"/>
      <c r="K30" s="897" t="s">
        <v>349</v>
      </c>
      <c r="L30" s="595"/>
      <c r="M30" s="595"/>
    </row>
    <row r="31" spans="1:13" ht="12" customHeight="1">
      <c r="A31" s="872"/>
      <c r="B31" s="872"/>
      <c r="C31" s="872"/>
      <c r="D31" s="872"/>
      <c r="E31" s="873"/>
      <c r="F31" s="142"/>
      <c r="G31" s="894"/>
      <c r="H31" s="896"/>
      <c r="I31" s="872"/>
      <c r="J31" s="873"/>
      <c r="K31" s="898" t="s">
        <v>350</v>
      </c>
      <c r="L31" s="538"/>
      <c r="M31" s="538"/>
    </row>
    <row r="32" spans="1:13" ht="12.75" thickBot="1">
      <c r="A32" s="533">
        <v>1</v>
      </c>
      <c r="B32" s="533"/>
      <c r="C32" s="533"/>
      <c r="D32" s="533"/>
      <c r="E32" s="528"/>
      <c r="F32" s="139">
        <v>2</v>
      </c>
      <c r="G32" s="140">
        <v>3</v>
      </c>
      <c r="H32" s="881">
        <v>4</v>
      </c>
      <c r="I32" s="611"/>
      <c r="J32" s="882"/>
      <c r="K32" s="532">
        <v>5</v>
      </c>
      <c r="L32" s="533"/>
      <c r="M32" s="533"/>
    </row>
    <row r="33" spans="1:13" ht="29.25" customHeight="1">
      <c r="A33" s="864" t="s">
        <v>372</v>
      </c>
      <c r="B33" s="864"/>
      <c r="C33" s="864"/>
      <c r="D33" s="864"/>
      <c r="E33" s="864"/>
      <c r="F33" s="143" t="s">
        <v>133</v>
      </c>
      <c r="G33" s="155" t="s">
        <v>106</v>
      </c>
      <c r="H33" s="887"/>
      <c r="I33" s="888"/>
      <c r="J33" s="889"/>
      <c r="K33" s="630"/>
      <c r="L33" s="591"/>
      <c r="M33" s="591"/>
    </row>
    <row r="34" spans="1:13" ht="18.75" customHeight="1">
      <c r="A34" s="864" t="s">
        <v>373</v>
      </c>
      <c r="B34" s="864"/>
      <c r="C34" s="864"/>
      <c r="D34" s="864"/>
      <c r="E34" s="864"/>
      <c r="F34" s="148" t="s">
        <v>202</v>
      </c>
      <c r="G34" s="149" t="s">
        <v>106</v>
      </c>
      <c r="H34" s="883"/>
      <c r="I34" s="884"/>
      <c r="J34" s="885"/>
      <c r="K34" s="630"/>
      <c r="L34" s="591"/>
      <c r="M34" s="591"/>
    </row>
    <row r="35" spans="1:13" ht="28.5" customHeight="1">
      <c r="A35" s="864" t="s">
        <v>374</v>
      </c>
      <c r="B35" s="864"/>
      <c r="C35" s="864"/>
      <c r="D35" s="864"/>
      <c r="E35" s="875"/>
      <c r="F35" s="156" t="s">
        <v>137</v>
      </c>
      <c r="G35" s="157" t="s">
        <v>106</v>
      </c>
      <c r="H35" s="883"/>
      <c r="I35" s="884"/>
      <c r="J35" s="885"/>
      <c r="K35" s="630"/>
      <c r="L35" s="591"/>
      <c r="M35" s="591"/>
    </row>
    <row r="36" spans="1:13" ht="12">
      <c r="A36" s="865" t="s">
        <v>357</v>
      </c>
      <c r="B36" s="865"/>
      <c r="C36" s="865"/>
      <c r="D36" s="865"/>
      <c r="E36" s="865"/>
      <c r="F36" s="89"/>
      <c r="G36" s="145"/>
      <c r="H36" s="857"/>
      <c r="I36" s="877"/>
      <c r="J36" s="878"/>
      <c r="K36" s="650"/>
      <c r="L36" s="904"/>
      <c r="M36" s="904"/>
    </row>
    <row r="37" spans="1:13" ht="25.5" customHeight="1">
      <c r="A37" s="868" t="s">
        <v>375</v>
      </c>
      <c r="B37" s="868"/>
      <c r="C37" s="868"/>
      <c r="D37" s="868"/>
      <c r="E37" s="868"/>
      <c r="F37" s="82" t="s">
        <v>376</v>
      </c>
      <c r="G37" s="6"/>
      <c r="H37" s="858"/>
      <c r="I37" s="899"/>
      <c r="J37" s="900"/>
      <c r="K37" s="905"/>
      <c r="L37" s="906"/>
      <c r="M37" s="906"/>
    </row>
    <row r="38" spans="1:13" ht="34.5" customHeight="1">
      <c r="A38" s="863" t="s">
        <v>377</v>
      </c>
      <c r="B38" s="863"/>
      <c r="C38" s="863"/>
      <c r="D38" s="863"/>
      <c r="E38" s="863"/>
      <c r="F38" s="60" t="s">
        <v>378</v>
      </c>
      <c r="G38" s="147"/>
      <c r="H38" s="883"/>
      <c r="I38" s="884"/>
      <c r="J38" s="885"/>
      <c r="K38" s="630"/>
      <c r="L38" s="591"/>
      <c r="M38" s="591"/>
    </row>
    <row r="39" spans="1:13" ht="19.5" customHeight="1">
      <c r="A39" s="863" t="s">
        <v>379</v>
      </c>
      <c r="B39" s="863"/>
      <c r="C39" s="863"/>
      <c r="D39" s="863"/>
      <c r="E39" s="863"/>
      <c r="F39" s="60" t="s">
        <v>380</v>
      </c>
      <c r="G39" s="147"/>
      <c r="H39" s="883"/>
      <c r="I39" s="884"/>
      <c r="J39" s="885"/>
      <c r="K39" s="630"/>
      <c r="L39" s="591"/>
      <c r="M39" s="591"/>
    </row>
    <row r="40" spans="1:13" ht="27.75" customHeight="1">
      <c r="A40" s="864" t="s">
        <v>381</v>
      </c>
      <c r="B40" s="864"/>
      <c r="C40" s="864"/>
      <c r="D40" s="864"/>
      <c r="E40" s="864"/>
      <c r="F40" s="148" t="s">
        <v>139</v>
      </c>
      <c r="G40" s="149" t="s">
        <v>106</v>
      </c>
      <c r="H40" s="883"/>
      <c r="I40" s="884"/>
      <c r="J40" s="885"/>
      <c r="K40" s="630"/>
      <c r="L40" s="591"/>
      <c r="M40" s="591"/>
    </row>
    <row r="41" spans="1:13" ht="12">
      <c r="A41" s="865" t="s">
        <v>357</v>
      </c>
      <c r="B41" s="865"/>
      <c r="C41" s="865"/>
      <c r="D41" s="865"/>
      <c r="E41" s="865"/>
      <c r="F41" s="89"/>
      <c r="G41" s="145"/>
      <c r="H41" s="857"/>
      <c r="I41" s="877"/>
      <c r="J41" s="878"/>
      <c r="K41" s="650"/>
      <c r="L41" s="904"/>
      <c r="M41" s="904"/>
    </row>
    <row r="42" spans="1:13" ht="23.25" customHeight="1">
      <c r="A42" s="868" t="s">
        <v>382</v>
      </c>
      <c r="B42" s="868"/>
      <c r="C42" s="868"/>
      <c r="D42" s="868"/>
      <c r="E42" s="868"/>
      <c r="F42" s="82" t="s">
        <v>383</v>
      </c>
      <c r="G42" s="6"/>
      <c r="H42" s="858"/>
      <c r="I42" s="899"/>
      <c r="J42" s="900"/>
      <c r="K42" s="905"/>
      <c r="L42" s="906"/>
      <c r="M42" s="906"/>
    </row>
    <row r="43" spans="1:13" ht="27.75" customHeight="1">
      <c r="A43" s="863" t="s">
        <v>384</v>
      </c>
      <c r="B43" s="863"/>
      <c r="C43" s="863"/>
      <c r="D43" s="863"/>
      <c r="E43" s="863"/>
      <c r="F43" s="85" t="s">
        <v>385</v>
      </c>
      <c r="G43" s="153"/>
      <c r="H43" s="883"/>
      <c r="I43" s="884"/>
      <c r="J43" s="885"/>
      <c r="K43" s="630"/>
      <c r="L43" s="591"/>
      <c r="M43" s="591"/>
    </row>
    <row r="44" spans="1:13" ht="25.5" customHeight="1">
      <c r="A44" s="867" t="s">
        <v>386</v>
      </c>
      <c r="B44" s="867"/>
      <c r="C44" s="867"/>
      <c r="D44" s="867"/>
      <c r="E44" s="867"/>
      <c r="F44" s="148" t="s">
        <v>207</v>
      </c>
      <c r="G44" s="149" t="s">
        <v>106</v>
      </c>
      <c r="H44" s="883"/>
      <c r="I44" s="884"/>
      <c r="J44" s="885"/>
      <c r="K44" s="630"/>
      <c r="L44" s="591"/>
      <c r="M44" s="591"/>
    </row>
    <row r="45" spans="1:13" ht="12">
      <c r="A45" s="869" t="s">
        <v>357</v>
      </c>
      <c r="B45" s="869"/>
      <c r="C45" s="869"/>
      <c r="D45" s="869"/>
      <c r="E45" s="869"/>
      <c r="F45" s="89"/>
      <c r="G45" s="145"/>
      <c r="H45" s="857"/>
      <c r="I45" s="877"/>
      <c r="J45" s="878"/>
      <c r="K45" s="650"/>
      <c r="L45" s="904"/>
      <c r="M45" s="904"/>
    </row>
    <row r="46" spans="1:13" ht="12">
      <c r="A46" s="861" t="s">
        <v>387</v>
      </c>
      <c r="B46" s="861"/>
      <c r="C46" s="861"/>
      <c r="D46" s="861"/>
      <c r="E46" s="861"/>
      <c r="F46" s="158" t="s">
        <v>209</v>
      </c>
      <c r="G46" s="159"/>
      <c r="H46" s="858"/>
      <c r="I46" s="899"/>
      <c r="J46" s="900"/>
      <c r="K46" s="905"/>
      <c r="L46" s="906"/>
      <c r="M46" s="906"/>
    </row>
    <row r="47" spans="1:13" ht="14.25" customHeight="1">
      <c r="A47" s="866" t="s">
        <v>388</v>
      </c>
      <c r="B47" s="866"/>
      <c r="C47" s="866"/>
      <c r="D47" s="866"/>
      <c r="E47" s="866"/>
      <c r="F47" s="107" t="s">
        <v>389</v>
      </c>
      <c r="G47" s="86"/>
      <c r="H47" s="883"/>
      <c r="I47" s="884"/>
      <c r="J47" s="885"/>
      <c r="K47" s="630"/>
      <c r="L47" s="591"/>
      <c r="M47" s="591"/>
    </row>
    <row r="48" spans="1:13" ht="15.75" customHeight="1">
      <c r="A48" s="866" t="s">
        <v>390</v>
      </c>
      <c r="B48" s="866"/>
      <c r="C48" s="866"/>
      <c r="D48" s="866"/>
      <c r="E48" s="866"/>
      <c r="F48" s="107" t="s">
        <v>210</v>
      </c>
      <c r="G48" s="86"/>
      <c r="H48" s="883"/>
      <c r="I48" s="884"/>
      <c r="J48" s="885"/>
      <c r="K48" s="630"/>
      <c r="L48" s="591"/>
      <c r="M48" s="591"/>
    </row>
    <row r="49" spans="1:13" ht="16.5" customHeight="1">
      <c r="A49" s="867" t="s">
        <v>391</v>
      </c>
      <c r="B49" s="867"/>
      <c r="C49" s="867"/>
      <c r="D49" s="867"/>
      <c r="E49" s="867"/>
      <c r="F49" s="160" t="s">
        <v>215</v>
      </c>
      <c r="G49" s="161" t="s">
        <v>106</v>
      </c>
      <c r="H49" s="883"/>
      <c r="I49" s="884"/>
      <c r="J49" s="885"/>
      <c r="K49" s="630"/>
      <c r="L49" s="591"/>
      <c r="M49" s="591"/>
    </row>
    <row r="50" spans="1:13" ht="19.5" customHeight="1" thickBot="1">
      <c r="A50" s="28"/>
      <c r="B50" s="28"/>
      <c r="C50" s="28"/>
      <c r="D50" s="28"/>
      <c r="E50" s="162" t="s">
        <v>91</v>
      </c>
      <c r="F50" s="163" t="s">
        <v>334</v>
      </c>
      <c r="G50" s="164" t="s">
        <v>106</v>
      </c>
      <c r="H50" s="912">
        <f>H8+H13+H17+H22+H33+H34+H35+H40+H44+H49</f>
        <v>0</v>
      </c>
      <c r="I50" s="913"/>
      <c r="J50" s="914"/>
      <c r="M50" s="165"/>
    </row>
    <row r="51" ht="18" customHeight="1"/>
  </sheetData>
  <sheetProtection/>
  <mergeCells count="132">
    <mergeCell ref="H50:J50"/>
    <mergeCell ref="H45:J45"/>
    <mergeCell ref="H46:J46"/>
    <mergeCell ref="H47:J47"/>
    <mergeCell ref="H48:J48"/>
    <mergeCell ref="H49:J49"/>
    <mergeCell ref="K48:M48"/>
    <mergeCell ref="K49:M49"/>
    <mergeCell ref="K44:M44"/>
    <mergeCell ref="K45:M45"/>
    <mergeCell ref="K46:M46"/>
    <mergeCell ref="K47:M47"/>
    <mergeCell ref="H44:J44"/>
    <mergeCell ref="H40:J40"/>
    <mergeCell ref="H41:J41"/>
    <mergeCell ref="H42:J42"/>
    <mergeCell ref="H43:J43"/>
    <mergeCell ref="K40:M40"/>
    <mergeCell ref="K41:M41"/>
    <mergeCell ref="K43:M43"/>
    <mergeCell ref="K42:M42"/>
    <mergeCell ref="H36:J36"/>
    <mergeCell ref="H37:J37"/>
    <mergeCell ref="H38:J38"/>
    <mergeCell ref="H39:J39"/>
    <mergeCell ref="K37:M37"/>
    <mergeCell ref="K38:M38"/>
    <mergeCell ref="K39:M39"/>
    <mergeCell ref="K36:M36"/>
    <mergeCell ref="A24:E24"/>
    <mergeCell ref="H35:J35"/>
    <mergeCell ref="H32:J32"/>
    <mergeCell ref="K32:M32"/>
    <mergeCell ref="K33:M33"/>
    <mergeCell ref="K34:M34"/>
    <mergeCell ref="K35:M35"/>
    <mergeCell ref="K26:M26"/>
    <mergeCell ref="H34:J34"/>
    <mergeCell ref="K27:M27"/>
    <mergeCell ref="H33:J33"/>
    <mergeCell ref="A28:M28"/>
    <mergeCell ref="H26:J26"/>
    <mergeCell ref="K17:M17"/>
    <mergeCell ref="K18:M18"/>
    <mergeCell ref="K19:M19"/>
    <mergeCell ref="K20:M20"/>
    <mergeCell ref="K21:M21"/>
    <mergeCell ref="K22:M22"/>
    <mergeCell ref="H27:J2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H21:J21"/>
    <mergeCell ref="H22:J22"/>
    <mergeCell ref="H15:J15"/>
    <mergeCell ref="H16:J16"/>
    <mergeCell ref="H17:J17"/>
    <mergeCell ref="H18:J18"/>
    <mergeCell ref="H19:J19"/>
    <mergeCell ref="H20:J20"/>
    <mergeCell ref="H23:J23"/>
    <mergeCell ref="K23:M23"/>
    <mergeCell ref="H24:J24"/>
    <mergeCell ref="H25:J25"/>
    <mergeCell ref="K24:M24"/>
    <mergeCell ref="K25:M25"/>
    <mergeCell ref="K6:M6"/>
    <mergeCell ref="I1:K1"/>
    <mergeCell ref="G29:G31"/>
    <mergeCell ref="H29:J31"/>
    <mergeCell ref="K29:M29"/>
    <mergeCell ref="K30:M30"/>
    <mergeCell ref="K31:M31"/>
    <mergeCell ref="H9:J9"/>
    <mergeCell ref="H10:J10"/>
    <mergeCell ref="H11:J11"/>
    <mergeCell ref="K7:M7"/>
    <mergeCell ref="A8:E8"/>
    <mergeCell ref="H8:J8"/>
    <mergeCell ref="L1:M1"/>
    <mergeCell ref="A2:M2"/>
    <mergeCell ref="A4:E6"/>
    <mergeCell ref="G4:G6"/>
    <mergeCell ref="H4:J6"/>
    <mergeCell ref="K4:M4"/>
    <mergeCell ref="K5:M5"/>
    <mergeCell ref="A7:E7"/>
    <mergeCell ref="H7:J7"/>
    <mergeCell ref="H12:J12"/>
    <mergeCell ref="H13:J13"/>
    <mergeCell ref="A9:E9"/>
    <mergeCell ref="A11:E11"/>
    <mergeCell ref="A12:E12"/>
    <mergeCell ref="A13:E13"/>
    <mergeCell ref="H14:J14"/>
    <mergeCell ref="A19:E20"/>
    <mergeCell ref="A21:E21"/>
    <mergeCell ref="A22:E22"/>
    <mergeCell ref="A14:E14"/>
    <mergeCell ref="A23:E23"/>
    <mergeCell ref="A15:E15"/>
    <mergeCell ref="A16:E16"/>
    <mergeCell ref="A17:E17"/>
    <mergeCell ref="A18:E18"/>
    <mergeCell ref="A37:E37"/>
    <mergeCell ref="A29:E31"/>
    <mergeCell ref="A32:E32"/>
    <mergeCell ref="A25:E25"/>
    <mergeCell ref="A26:E26"/>
    <mergeCell ref="A27:E27"/>
    <mergeCell ref="A33:E33"/>
    <mergeCell ref="A34:E34"/>
    <mergeCell ref="A35:E35"/>
    <mergeCell ref="A36:E36"/>
    <mergeCell ref="A48:E48"/>
    <mergeCell ref="A49:E49"/>
    <mergeCell ref="A42:E42"/>
    <mergeCell ref="A43:E43"/>
    <mergeCell ref="A44:E44"/>
    <mergeCell ref="A45:E45"/>
    <mergeCell ref="A46:E46"/>
    <mergeCell ref="A47:E47"/>
    <mergeCell ref="A38:E38"/>
    <mergeCell ref="A39:E39"/>
    <mergeCell ref="A40:E40"/>
    <mergeCell ref="A41:E41"/>
  </mergeCells>
  <printOptions/>
  <pageMargins left="0.9448818897637796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2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G1" sqref="G1"/>
    </sheetView>
  </sheetViews>
  <sheetFormatPr defaultColWidth="9.00390625" defaultRowHeight="12.75"/>
  <cols>
    <col min="1" max="1" width="14.25390625" style="14" customWidth="1"/>
    <col min="2" max="2" width="9.125" style="14" customWidth="1"/>
    <col min="3" max="3" width="17.25390625" style="14" customWidth="1"/>
    <col min="4" max="7" width="11.875" style="14" customWidth="1"/>
    <col min="8" max="14" width="1.00390625" style="14" customWidth="1"/>
    <col min="15" max="16384" width="9.125" style="14" customWidth="1"/>
  </cols>
  <sheetData>
    <row r="1" spans="4:7" ht="13.5" customHeight="1" thickBot="1">
      <c r="D1" s="540" t="s">
        <v>92</v>
      </c>
      <c r="E1" s="540"/>
      <c r="F1" s="480"/>
      <c r="G1" s="48" t="s">
        <v>392</v>
      </c>
    </row>
    <row r="3" spans="1:7" ht="14.25">
      <c r="A3" s="464" t="s">
        <v>393</v>
      </c>
      <c r="B3" s="464"/>
      <c r="C3" s="464"/>
      <c r="D3" s="464"/>
      <c r="E3" s="464"/>
      <c r="F3" s="464"/>
      <c r="G3" s="464"/>
    </row>
    <row r="4" spans="1:7" ht="14.25">
      <c r="A4" s="464" t="s">
        <v>394</v>
      </c>
      <c r="B4" s="464"/>
      <c r="C4" s="464"/>
      <c r="D4" s="464"/>
      <c r="E4" s="464"/>
      <c r="F4" s="464"/>
      <c r="G4" s="464"/>
    </row>
    <row r="6" spans="1:7" ht="12.75" customHeight="1">
      <c r="A6" s="14" t="s">
        <v>156</v>
      </c>
      <c r="B6" s="552"/>
      <c r="C6" s="552"/>
      <c r="D6" s="552"/>
      <c r="E6" s="552"/>
      <c r="F6" s="552"/>
      <c r="G6" s="552"/>
    </row>
    <row r="7" spans="2:7" ht="12.75" customHeight="1">
      <c r="B7" s="595" t="s">
        <v>530</v>
      </c>
      <c r="C7" s="595"/>
      <c r="D7" s="595"/>
      <c r="E7" s="595"/>
      <c r="F7" s="595"/>
      <c r="G7" s="595"/>
    </row>
    <row r="9" spans="1:7" ht="12" customHeight="1">
      <c r="A9" s="500" t="s">
        <v>395</v>
      </c>
      <c r="B9" s="501"/>
      <c r="C9" s="500" t="s">
        <v>396</v>
      </c>
      <c r="D9" s="532" t="s">
        <v>79</v>
      </c>
      <c r="E9" s="533"/>
      <c r="F9" s="532" t="s">
        <v>80</v>
      </c>
      <c r="G9" s="533"/>
    </row>
    <row r="10" spans="1:7" ht="39" customHeight="1">
      <c r="A10" s="503"/>
      <c r="B10" s="504"/>
      <c r="C10" s="503"/>
      <c r="D10" s="25" t="s">
        <v>397</v>
      </c>
      <c r="E10" s="25" t="s">
        <v>398</v>
      </c>
      <c r="F10" s="25" t="s">
        <v>397</v>
      </c>
      <c r="G10" s="25" t="s">
        <v>398</v>
      </c>
    </row>
    <row r="11" spans="1:7" ht="13.5" customHeight="1" thickBot="1">
      <c r="A11" s="917">
        <v>1</v>
      </c>
      <c r="B11" s="467"/>
      <c r="C11" s="33">
        <v>2</v>
      </c>
      <c r="D11" s="34">
        <v>3</v>
      </c>
      <c r="E11" s="34">
        <v>4</v>
      </c>
      <c r="F11" s="34">
        <v>5</v>
      </c>
      <c r="G11" s="34">
        <v>6</v>
      </c>
    </row>
    <row r="12" spans="1:7" ht="32.25" customHeight="1">
      <c r="A12" s="918" t="s">
        <v>399</v>
      </c>
      <c r="B12" s="919"/>
      <c r="C12" s="166"/>
      <c r="D12" s="38"/>
      <c r="E12" s="38"/>
      <c r="F12" s="38"/>
      <c r="G12" s="65"/>
    </row>
    <row r="13" spans="1:7" ht="12">
      <c r="A13" s="915"/>
      <c r="B13" s="916"/>
      <c r="C13" s="167"/>
      <c r="D13" s="42"/>
      <c r="E13" s="42"/>
      <c r="F13" s="42"/>
      <c r="G13" s="67"/>
    </row>
    <row r="14" spans="1:7" ht="12">
      <c r="A14" s="915"/>
      <c r="B14" s="916"/>
      <c r="C14" s="167"/>
      <c r="D14" s="42"/>
      <c r="E14" s="42"/>
      <c r="F14" s="42"/>
      <c r="G14" s="67"/>
    </row>
    <row r="15" spans="1:7" ht="12">
      <c r="A15" s="915"/>
      <c r="B15" s="916"/>
      <c r="C15" s="167"/>
      <c r="D15" s="42"/>
      <c r="E15" s="42"/>
      <c r="F15" s="42"/>
      <c r="G15" s="67"/>
    </row>
    <row r="16" spans="1:7" ht="12">
      <c r="A16" s="915"/>
      <c r="B16" s="916"/>
      <c r="C16" s="167"/>
      <c r="D16" s="42"/>
      <c r="E16" s="42"/>
      <c r="F16" s="42"/>
      <c r="G16" s="67"/>
    </row>
    <row r="17" spans="1:7" ht="12">
      <c r="A17" s="915"/>
      <c r="B17" s="916"/>
      <c r="C17" s="167"/>
      <c r="D17" s="42"/>
      <c r="E17" s="42"/>
      <c r="F17" s="42"/>
      <c r="G17" s="67"/>
    </row>
    <row r="18" spans="1:7" ht="12">
      <c r="A18" s="915"/>
      <c r="B18" s="916"/>
      <c r="C18" s="167"/>
      <c r="D18" s="42"/>
      <c r="E18" s="42"/>
      <c r="F18" s="42"/>
      <c r="G18" s="67"/>
    </row>
    <row r="19" spans="1:7" ht="12.75" customHeight="1">
      <c r="A19" s="591" t="s">
        <v>400</v>
      </c>
      <c r="B19" s="591"/>
      <c r="C19" s="167"/>
      <c r="D19" s="42">
        <f>SUM(D12:D18)</f>
        <v>0</v>
      </c>
      <c r="E19" s="42">
        <f>SUM(E12:E18)</f>
        <v>0</v>
      </c>
      <c r="F19" s="42">
        <f>SUM(F12:F18)</f>
        <v>0</v>
      </c>
      <c r="G19" s="67">
        <f>SUM(G12:G18)</f>
        <v>0</v>
      </c>
    </row>
    <row r="20" spans="1:7" ht="22.5" customHeight="1">
      <c r="A20" s="918" t="s">
        <v>401</v>
      </c>
      <c r="B20" s="919"/>
      <c r="C20" s="167"/>
      <c r="D20" s="42"/>
      <c r="E20" s="42"/>
      <c r="F20" s="42"/>
      <c r="G20" s="67"/>
    </row>
    <row r="21" spans="1:7" ht="12">
      <c r="A21" s="915"/>
      <c r="B21" s="916"/>
      <c r="C21" s="167"/>
      <c r="D21" s="42"/>
      <c r="E21" s="42"/>
      <c r="F21" s="42"/>
      <c r="G21" s="67"/>
    </row>
    <row r="22" spans="1:7" ht="12">
      <c r="A22" s="915"/>
      <c r="B22" s="916"/>
      <c r="C22" s="167"/>
      <c r="D22" s="42"/>
      <c r="E22" s="42"/>
      <c r="F22" s="42"/>
      <c r="G22" s="67"/>
    </row>
    <row r="23" spans="1:7" ht="12">
      <c r="A23" s="915"/>
      <c r="B23" s="916"/>
      <c r="C23" s="167"/>
      <c r="D23" s="42"/>
      <c r="E23" s="42"/>
      <c r="F23" s="42"/>
      <c r="G23" s="67"/>
    </row>
    <row r="24" spans="1:7" ht="12">
      <c r="A24" s="915"/>
      <c r="B24" s="916"/>
      <c r="C24" s="167"/>
      <c r="D24" s="42"/>
      <c r="E24" s="42"/>
      <c r="F24" s="42"/>
      <c r="G24" s="67"/>
    </row>
    <row r="25" spans="1:7" ht="12">
      <c r="A25" s="915"/>
      <c r="B25" s="916"/>
      <c r="C25" s="167"/>
      <c r="D25" s="42"/>
      <c r="E25" s="42"/>
      <c r="F25" s="42"/>
      <c r="G25" s="67"/>
    </row>
    <row r="26" spans="1:7" ht="12">
      <c r="A26" s="915"/>
      <c r="B26" s="916"/>
      <c r="C26" s="167"/>
      <c r="D26" s="42"/>
      <c r="E26" s="42"/>
      <c r="F26" s="42"/>
      <c r="G26" s="67"/>
    </row>
    <row r="27" spans="1:7" ht="12">
      <c r="A27" s="915"/>
      <c r="B27" s="916"/>
      <c r="C27" s="167"/>
      <c r="D27" s="42"/>
      <c r="E27" s="42"/>
      <c r="F27" s="42"/>
      <c r="G27" s="67"/>
    </row>
    <row r="28" spans="1:7" ht="12.75" thickBot="1">
      <c r="A28" s="904" t="s">
        <v>402</v>
      </c>
      <c r="B28" s="904"/>
      <c r="C28" s="168"/>
      <c r="D28" s="137">
        <f>SUM(D20:D27)</f>
        <v>0</v>
      </c>
      <c r="E28" s="137">
        <f>SUM(E20:E27)</f>
        <v>0</v>
      </c>
      <c r="F28" s="137">
        <f>SUM(F20:F27)</f>
        <v>0</v>
      </c>
      <c r="G28" s="138">
        <f>SUM(G20:G27)</f>
        <v>0</v>
      </c>
    </row>
    <row r="29" spans="1:7" ht="12.75" thickBot="1">
      <c r="A29" s="920"/>
      <c r="B29" s="921"/>
      <c r="C29" s="169"/>
      <c r="D29" s="104">
        <f>D19+D28</f>
        <v>0</v>
      </c>
      <c r="E29" s="104">
        <f>E19+E28</f>
        <v>0</v>
      </c>
      <c r="F29" s="104">
        <f>F19+F28</f>
        <v>0</v>
      </c>
      <c r="G29" s="170">
        <f>G19+G28</f>
        <v>0</v>
      </c>
    </row>
  </sheetData>
  <sheetProtection/>
  <mergeCells count="28">
    <mergeCell ref="A29:B29"/>
    <mergeCell ref="A23:B23"/>
    <mergeCell ref="A24:B24"/>
    <mergeCell ref="A25:B25"/>
    <mergeCell ref="A26:B26"/>
    <mergeCell ref="A19:B19"/>
    <mergeCell ref="A20:B20"/>
    <mergeCell ref="A27:B27"/>
    <mergeCell ref="A28:B28"/>
    <mergeCell ref="A21:B21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9:B10"/>
    <mergeCell ref="C9:C10"/>
    <mergeCell ref="D9:E9"/>
    <mergeCell ref="F9:G9"/>
    <mergeCell ref="D1:F1"/>
    <mergeCell ref="B7:G7"/>
    <mergeCell ref="B6:G6"/>
    <mergeCell ref="A3:G3"/>
    <mergeCell ref="A4:G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57"/>
  <sheetViews>
    <sheetView showGridLines="0" zoomScalePageLayoutView="0" workbookViewId="0" topLeftCell="A1">
      <selection activeCell="DF56" sqref="DF56"/>
    </sheetView>
  </sheetViews>
  <sheetFormatPr defaultColWidth="0.875" defaultRowHeight="12.75"/>
  <cols>
    <col min="1" max="16384" width="0.875" style="14" customWidth="1"/>
  </cols>
  <sheetData>
    <row r="1" spans="1:107" ht="12.75" customHeight="1">
      <c r="A1" s="540" t="s">
        <v>30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0"/>
      <c r="AV1" s="540"/>
      <c r="AW1" s="540"/>
      <c r="AX1" s="540"/>
      <c r="AY1" s="540"/>
      <c r="AZ1" s="540"/>
      <c r="BA1" s="540"/>
      <c r="BB1" s="540"/>
      <c r="BC1" s="540"/>
      <c r="BD1" s="540"/>
      <c r="BE1" s="540"/>
      <c r="BF1" s="540"/>
      <c r="BG1" s="540"/>
      <c r="BH1" s="540"/>
      <c r="BI1" s="540"/>
      <c r="BJ1" s="540"/>
      <c r="BK1" s="540"/>
      <c r="BL1" s="540"/>
      <c r="BM1" s="540"/>
      <c r="BN1" s="540"/>
      <c r="BO1" s="540"/>
      <c r="BP1" s="540"/>
      <c r="BQ1" s="540"/>
      <c r="BR1" s="540"/>
      <c r="BS1" s="540"/>
      <c r="BT1" s="540"/>
      <c r="BU1" s="540"/>
      <c r="BV1" s="540"/>
      <c r="BW1" s="540"/>
      <c r="BX1" s="540"/>
      <c r="BY1" s="540"/>
      <c r="BZ1" s="540"/>
      <c r="CA1" s="540"/>
      <c r="CB1" s="540"/>
      <c r="CC1" s="540"/>
      <c r="CD1" s="540"/>
      <c r="CE1" s="540"/>
      <c r="CF1" s="540"/>
      <c r="CG1" s="540"/>
      <c r="CH1" s="540"/>
      <c r="CI1" s="540"/>
      <c r="CJ1" s="540"/>
      <c r="CK1" s="540"/>
      <c r="CL1" s="540"/>
      <c r="CM1" s="540"/>
      <c r="CN1" s="540"/>
      <c r="CO1" s="540"/>
      <c r="CP1" s="540"/>
      <c r="CQ1" s="540"/>
      <c r="CR1" s="540"/>
      <c r="CS1" s="540"/>
      <c r="CT1" s="540"/>
      <c r="CU1" s="540"/>
      <c r="CV1" s="540"/>
      <c r="CW1" s="540"/>
      <c r="CX1" s="540"/>
      <c r="CY1" s="540"/>
      <c r="CZ1" s="540"/>
      <c r="DA1" s="540"/>
      <c r="DB1" s="540"/>
      <c r="DC1" s="540"/>
    </row>
    <row r="2" spans="1:107" ht="12">
      <c r="A2" s="561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1"/>
      <c r="AP2" s="561"/>
      <c r="AQ2" s="561"/>
      <c r="AR2" s="561"/>
      <c r="AS2" s="561"/>
      <c r="AT2" s="561"/>
      <c r="AU2" s="561"/>
      <c r="AV2" s="561"/>
      <c r="AW2" s="561"/>
      <c r="AX2" s="561"/>
      <c r="AY2" s="561"/>
      <c r="AZ2" s="561"/>
      <c r="BA2" s="561"/>
      <c r="BB2" s="561"/>
      <c r="BC2" s="561"/>
      <c r="BD2" s="561"/>
      <c r="BE2" s="561"/>
      <c r="BF2" s="561"/>
      <c r="BG2" s="561"/>
      <c r="BH2" s="561"/>
      <c r="BI2" s="561"/>
      <c r="BJ2" s="561"/>
      <c r="BK2" s="561"/>
      <c r="BL2" s="561"/>
      <c r="BM2" s="561"/>
      <c r="BN2" s="561"/>
      <c r="BO2" s="561"/>
      <c r="BP2" s="561"/>
      <c r="BQ2" s="561"/>
      <c r="BR2" s="561"/>
      <c r="BS2" s="561"/>
      <c r="BT2" s="561"/>
      <c r="BU2" s="561"/>
      <c r="BV2" s="561"/>
      <c r="BW2" s="561"/>
      <c r="BX2" s="561"/>
      <c r="BY2" s="561"/>
      <c r="BZ2" s="561"/>
      <c r="CA2" s="561"/>
      <c r="CB2" s="561"/>
      <c r="CC2" s="561"/>
      <c r="CD2" s="561"/>
      <c r="CE2" s="561"/>
      <c r="CF2" s="561"/>
      <c r="CG2" s="561"/>
      <c r="CH2" s="561"/>
      <c r="CI2" s="561"/>
      <c r="CJ2" s="561"/>
      <c r="CK2" s="561"/>
      <c r="CL2" s="561"/>
      <c r="CM2" s="561"/>
      <c r="CN2" s="561"/>
      <c r="CO2" s="561"/>
      <c r="CP2" s="561"/>
      <c r="CQ2" s="561"/>
      <c r="CR2" s="561"/>
      <c r="CS2" s="561"/>
      <c r="CT2" s="561"/>
      <c r="CU2" s="561"/>
      <c r="CV2" s="561"/>
      <c r="CW2" s="561"/>
      <c r="CX2" s="561"/>
      <c r="CY2" s="561"/>
      <c r="CZ2" s="561"/>
      <c r="DA2" s="561"/>
      <c r="DB2" s="561"/>
      <c r="DC2" s="561"/>
    </row>
    <row r="3" spans="1:107" ht="12.7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19"/>
      <c r="AY3" s="20"/>
      <c r="AZ3" s="20"/>
      <c r="BA3" s="21" t="s">
        <v>31</v>
      </c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540" t="s">
        <v>32</v>
      </c>
      <c r="CN3" s="540"/>
      <c r="CO3" s="540"/>
      <c r="CP3" s="540"/>
      <c r="CQ3" s="540"/>
      <c r="CR3" s="540"/>
      <c r="CS3" s="540"/>
      <c r="CT3" s="540"/>
      <c r="CU3" s="540"/>
      <c r="CV3" s="540"/>
      <c r="CW3" s="540"/>
      <c r="CX3" s="540"/>
      <c r="CY3" s="540"/>
      <c r="CZ3" s="540"/>
      <c r="DA3" s="540"/>
      <c r="DB3" s="540"/>
      <c r="DC3" s="540"/>
    </row>
    <row r="4" spans="1:90" ht="9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107" ht="12.75" customHeight="1">
      <c r="A5" s="505" t="s">
        <v>33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6"/>
      <c r="AJ5" s="507" t="s">
        <v>34</v>
      </c>
      <c r="AK5" s="505"/>
      <c r="AL5" s="505"/>
      <c r="AM5" s="505"/>
      <c r="AN5" s="505"/>
      <c r="AO5" s="505"/>
      <c r="AP5" s="505"/>
      <c r="AQ5" s="505"/>
      <c r="AR5" s="505"/>
      <c r="AS5" s="505"/>
      <c r="AT5" s="505"/>
      <c r="AU5" s="505"/>
      <c r="AV5" s="505"/>
      <c r="AW5" s="505"/>
      <c r="AX5" s="505"/>
      <c r="AY5" s="505"/>
      <c r="AZ5" s="505"/>
      <c r="BA5" s="505"/>
      <c r="BB5" s="505"/>
      <c r="BC5" s="505"/>
      <c r="BD5" s="505"/>
      <c r="BE5" s="505"/>
      <c r="BF5" s="505"/>
      <c r="BG5" s="505"/>
      <c r="BH5" s="505"/>
      <c r="BI5" s="505"/>
      <c r="BJ5" s="505"/>
      <c r="BK5" s="505"/>
      <c r="BL5" s="505"/>
      <c r="BM5" s="505"/>
      <c r="BN5" s="505"/>
      <c r="BO5" s="505"/>
      <c r="BP5" s="505"/>
      <c r="BQ5" s="505"/>
      <c r="BR5" s="505"/>
      <c r="BS5" s="506"/>
      <c r="BT5" s="507" t="s">
        <v>35</v>
      </c>
      <c r="BU5" s="505"/>
      <c r="BV5" s="505"/>
      <c r="BW5" s="505"/>
      <c r="BX5" s="505"/>
      <c r="BY5" s="505"/>
      <c r="BZ5" s="505"/>
      <c r="CA5" s="505"/>
      <c r="CB5" s="505"/>
      <c r="CC5" s="505"/>
      <c r="CD5" s="505"/>
      <c r="CE5" s="505"/>
      <c r="CF5" s="505"/>
      <c r="CG5" s="505"/>
      <c r="CH5" s="505"/>
      <c r="CI5" s="505"/>
      <c r="CJ5" s="505"/>
      <c r="CK5" s="505"/>
      <c r="CL5" s="505"/>
      <c r="CM5" s="505"/>
      <c r="CN5" s="505"/>
      <c r="CO5" s="505"/>
      <c r="CP5" s="505"/>
      <c r="CQ5" s="505"/>
      <c r="CR5" s="505"/>
      <c r="CS5" s="505"/>
      <c r="CT5" s="505"/>
      <c r="CU5" s="505"/>
      <c r="CV5" s="505"/>
      <c r="CW5" s="505"/>
      <c r="CX5" s="505"/>
      <c r="CY5" s="505"/>
      <c r="CZ5" s="505"/>
      <c r="DA5" s="505"/>
      <c r="DB5" s="505"/>
      <c r="DC5" s="505"/>
    </row>
    <row r="6" spans="1:107" ht="12">
      <c r="A6" s="505">
        <v>1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505"/>
      <c r="AC6" s="505"/>
      <c r="AD6" s="505"/>
      <c r="AE6" s="505"/>
      <c r="AF6" s="505"/>
      <c r="AG6" s="505"/>
      <c r="AH6" s="505"/>
      <c r="AI6" s="506"/>
      <c r="AJ6" s="507">
        <v>2</v>
      </c>
      <c r="AK6" s="505"/>
      <c r="AL6" s="505"/>
      <c r="AM6" s="505"/>
      <c r="AN6" s="505"/>
      <c r="AO6" s="505"/>
      <c r="AP6" s="505"/>
      <c r="AQ6" s="505"/>
      <c r="AR6" s="505"/>
      <c r="AS6" s="505"/>
      <c r="AT6" s="505"/>
      <c r="AU6" s="505"/>
      <c r="AV6" s="505"/>
      <c r="AW6" s="505"/>
      <c r="AX6" s="505"/>
      <c r="AY6" s="505"/>
      <c r="AZ6" s="505"/>
      <c r="BA6" s="505"/>
      <c r="BB6" s="505"/>
      <c r="BC6" s="505"/>
      <c r="BD6" s="505"/>
      <c r="BE6" s="505"/>
      <c r="BF6" s="505"/>
      <c r="BG6" s="505"/>
      <c r="BH6" s="505"/>
      <c r="BI6" s="505"/>
      <c r="BJ6" s="505"/>
      <c r="BK6" s="505"/>
      <c r="BL6" s="505"/>
      <c r="BM6" s="505"/>
      <c r="BN6" s="505"/>
      <c r="BO6" s="505"/>
      <c r="BP6" s="505"/>
      <c r="BQ6" s="505"/>
      <c r="BR6" s="505"/>
      <c r="BS6" s="506"/>
      <c r="BT6" s="507">
        <v>3</v>
      </c>
      <c r="BU6" s="505"/>
      <c r="BV6" s="505"/>
      <c r="BW6" s="505"/>
      <c r="BX6" s="505"/>
      <c r="BY6" s="505"/>
      <c r="BZ6" s="505"/>
      <c r="CA6" s="505"/>
      <c r="CB6" s="505"/>
      <c r="CC6" s="505"/>
      <c r="CD6" s="505"/>
      <c r="CE6" s="505"/>
      <c r="CF6" s="505"/>
      <c r="CG6" s="505"/>
      <c r="CH6" s="505"/>
      <c r="CI6" s="505"/>
      <c r="CJ6" s="505"/>
      <c r="CK6" s="505"/>
      <c r="CL6" s="505"/>
      <c r="CM6" s="505"/>
      <c r="CN6" s="505"/>
      <c r="CO6" s="505"/>
      <c r="CP6" s="505"/>
      <c r="CQ6" s="505"/>
      <c r="CR6" s="505"/>
      <c r="CS6" s="505"/>
      <c r="CT6" s="505"/>
      <c r="CU6" s="505"/>
      <c r="CV6" s="505"/>
      <c r="CW6" s="505"/>
      <c r="CX6" s="505"/>
      <c r="CY6" s="505"/>
      <c r="CZ6" s="505"/>
      <c r="DA6" s="505"/>
      <c r="DB6" s="505"/>
      <c r="DC6" s="505"/>
    </row>
    <row r="7" spans="1:107" ht="62.25" customHeight="1">
      <c r="A7" s="508" t="s">
        <v>865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/>
      <c r="U7" s="508"/>
      <c r="V7" s="508"/>
      <c r="W7" s="508"/>
      <c r="X7" s="508"/>
      <c r="Y7" s="508"/>
      <c r="Z7" s="508"/>
      <c r="AA7" s="508"/>
      <c r="AB7" s="508"/>
      <c r="AC7" s="508"/>
      <c r="AD7" s="508"/>
      <c r="AE7" s="508"/>
      <c r="AF7" s="508"/>
      <c r="AG7" s="508"/>
      <c r="AH7" s="508"/>
      <c r="AI7" s="509"/>
      <c r="AJ7" s="531" t="s">
        <v>866</v>
      </c>
      <c r="AK7" s="531"/>
      <c r="AL7" s="531"/>
      <c r="AM7" s="531"/>
      <c r="AN7" s="531"/>
      <c r="AO7" s="531"/>
      <c r="AP7" s="531"/>
      <c r="AQ7" s="531"/>
      <c r="AR7" s="531"/>
      <c r="AS7" s="531"/>
      <c r="AT7" s="531"/>
      <c r="AU7" s="531"/>
      <c r="AV7" s="531"/>
      <c r="AW7" s="531"/>
      <c r="AX7" s="531"/>
      <c r="AY7" s="531"/>
      <c r="AZ7" s="531"/>
      <c r="BA7" s="531"/>
      <c r="BB7" s="531"/>
      <c r="BC7" s="531"/>
      <c r="BD7" s="531"/>
      <c r="BE7" s="531"/>
      <c r="BF7" s="531"/>
      <c r="BG7" s="531"/>
      <c r="BH7" s="531"/>
      <c r="BI7" s="531"/>
      <c r="BJ7" s="531"/>
      <c r="BK7" s="531"/>
      <c r="BL7" s="531"/>
      <c r="BM7" s="531"/>
      <c r="BN7" s="531"/>
      <c r="BO7" s="531"/>
      <c r="BP7" s="531"/>
      <c r="BQ7" s="531"/>
      <c r="BR7" s="531"/>
      <c r="BS7" s="531"/>
      <c r="BT7" s="510" t="s">
        <v>864</v>
      </c>
      <c r="BU7" s="508"/>
      <c r="BV7" s="508"/>
      <c r="BW7" s="508"/>
      <c r="BX7" s="508"/>
      <c r="BY7" s="508"/>
      <c r="BZ7" s="508"/>
      <c r="CA7" s="508"/>
      <c r="CB7" s="508"/>
      <c r="CC7" s="508"/>
      <c r="CD7" s="508"/>
      <c r="CE7" s="508"/>
      <c r="CF7" s="508"/>
      <c r="CG7" s="508"/>
      <c r="CH7" s="508"/>
      <c r="CI7" s="508"/>
      <c r="CJ7" s="508"/>
      <c r="CK7" s="508"/>
      <c r="CL7" s="508"/>
      <c r="CM7" s="508"/>
      <c r="CN7" s="508"/>
      <c r="CO7" s="508"/>
      <c r="CP7" s="508"/>
      <c r="CQ7" s="508"/>
      <c r="CR7" s="508"/>
      <c r="CS7" s="508"/>
      <c r="CT7" s="508"/>
      <c r="CU7" s="508"/>
      <c r="CV7" s="508"/>
      <c r="CW7" s="508"/>
      <c r="CX7" s="508"/>
      <c r="CY7" s="508"/>
      <c r="CZ7" s="508"/>
      <c r="DA7" s="508"/>
      <c r="DB7" s="508"/>
      <c r="DC7" s="508"/>
    </row>
    <row r="8" spans="1:152" ht="15" customHeight="1">
      <c r="A8" s="523"/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1"/>
      <c r="AR8" s="541"/>
      <c r="AS8" s="541"/>
      <c r="AT8" s="541"/>
      <c r="AU8" s="541"/>
      <c r="AV8" s="541"/>
      <c r="AW8" s="541"/>
      <c r="AX8" s="541"/>
      <c r="AY8" s="541"/>
      <c r="AZ8" s="541"/>
      <c r="BA8" s="541"/>
      <c r="BB8" s="541"/>
      <c r="BC8" s="541"/>
      <c r="BD8" s="541"/>
      <c r="BE8" s="541"/>
      <c r="BF8" s="541"/>
      <c r="BG8" s="541"/>
      <c r="BH8" s="541"/>
      <c r="BI8" s="541"/>
      <c r="BJ8" s="541"/>
      <c r="BK8" s="541"/>
      <c r="BL8" s="541"/>
      <c r="BM8" s="541"/>
      <c r="BN8" s="541"/>
      <c r="BO8" s="541"/>
      <c r="BP8" s="541"/>
      <c r="BQ8" s="541"/>
      <c r="BR8" s="541"/>
      <c r="BS8" s="541"/>
      <c r="BT8" s="541"/>
      <c r="BU8" s="541"/>
      <c r="BV8" s="541"/>
      <c r="BW8" s="541"/>
      <c r="BX8" s="541"/>
      <c r="BY8" s="541"/>
      <c r="BZ8" s="541"/>
      <c r="CA8" s="541"/>
      <c r="CB8" s="541"/>
      <c r="CC8" s="541"/>
      <c r="CD8" s="541"/>
      <c r="CE8" s="541"/>
      <c r="CF8" s="541"/>
      <c r="CG8" s="541"/>
      <c r="CH8" s="541"/>
      <c r="CI8" s="541"/>
      <c r="CJ8" s="541"/>
      <c r="CK8" s="541"/>
      <c r="CL8" s="541"/>
      <c r="CM8" s="541"/>
      <c r="CN8" s="541"/>
      <c r="CO8" s="541"/>
      <c r="CP8" s="541"/>
      <c r="CQ8" s="541"/>
      <c r="CR8" s="541"/>
      <c r="CS8" s="541"/>
      <c r="CT8" s="541"/>
      <c r="CU8" s="541"/>
      <c r="CV8" s="541"/>
      <c r="CW8" s="541"/>
      <c r="CX8" s="541"/>
      <c r="CY8" s="541"/>
      <c r="CZ8" s="541"/>
      <c r="DA8" s="541"/>
      <c r="DB8" s="541"/>
      <c r="DC8" s="542"/>
      <c r="EV8" s="15"/>
    </row>
    <row r="9" spans="1:107" ht="15" customHeight="1">
      <c r="A9" s="424"/>
      <c r="B9" s="424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3"/>
      <c r="AH9" s="563"/>
      <c r="AI9" s="563"/>
      <c r="AJ9" s="240"/>
      <c r="AL9" s="563"/>
      <c r="AM9" s="563"/>
      <c r="AN9" s="563"/>
      <c r="AO9" s="563"/>
      <c r="AP9" s="563"/>
      <c r="AQ9" s="563"/>
      <c r="AR9" s="563"/>
      <c r="AS9" s="563"/>
      <c r="AT9" s="563"/>
      <c r="AU9" s="563"/>
      <c r="AV9" s="563"/>
      <c r="AW9" s="563"/>
      <c r="AX9" s="563"/>
      <c r="AY9" s="563"/>
      <c r="AZ9" s="563"/>
      <c r="BA9" s="563"/>
      <c r="BB9" s="563"/>
      <c r="BC9" s="563"/>
      <c r="BD9" s="563"/>
      <c r="BE9" s="563"/>
      <c r="BF9" s="563"/>
      <c r="BG9" s="563"/>
      <c r="BH9" s="563"/>
      <c r="BI9" s="563"/>
      <c r="BJ9" s="563"/>
      <c r="BK9" s="563"/>
      <c r="BL9" s="563"/>
      <c r="BM9" s="563"/>
      <c r="BN9" s="563"/>
      <c r="BO9" s="563"/>
      <c r="BP9" s="563"/>
      <c r="BQ9" s="563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</row>
    <row r="10" spans="1:107" ht="15" customHeight="1">
      <c r="A10" s="425"/>
      <c r="B10" s="425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240"/>
      <c r="AL10" s="559"/>
      <c r="AM10" s="559"/>
      <c r="AN10" s="559"/>
      <c r="AO10" s="559"/>
      <c r="AP10" s="559"/>
      <c r="AQ10" s="559"/>
      <c r="AR10" s="559"/>
      <c r="AS10" s="559"/>
      <c r="AT10" s="559"/>
      <c r="AU10" s="559"/>
      <c r="AV10" s="559"/>
      <c r="AW10" s="559"/>
      <c r="AX10" s="559"/>
      <c r="AY10" s="559"/>
      <c r="AZ10" s="559"/>
      <c r="BA10" s="559"/>
      <c r="BB10" s="559"/>
      <c r="BC10" s="559"/>
      <c r="BD10" s="559"/>
      <c r="BE10" s="559"/>
      <c r="BF10" s="559"/>
      <c r="BG10" s="559"/>
      <c r="BH10" s="559"/>
      <c r="BI10" s="559"/>
      <c r="BJ10" s="559"/>
      <c r="BK10" s="559"/>
      <c r="BL10" s="559"/>
      <c r="BM10" s="559"/>
      <c r="BN10" s="559"/>
      <c r="BO10" s="559"/>
      <c r="BP10" s="559"/>
      <c r="BQ10" s="559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</row>
    <row r="12" spans="2:107" ht="1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21" t="s">
        <v>36</v>
      </c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540" t="s">
        <v>37</v>
      </c>
      <c r="CO12" s="540"/>
      <c r="CP12" s="540"/>
      <c r="CQ12" s="540"/>
      <c r="CR12" s="540"/>
      <c r="CS12" s="540"/>
      <c r="CT12" s="540"/>
      <c r="CU12" s="540"/>
      <c r="CV12" s="540"/>
      <c r="CW12" s="540"/>
      <c r="CX12" s="540"/>
      <c r="CY12" s="540"/>
      <c r="CZ12" s="540"/>
      <c r="DA12" s="540"/>
      <c r="DB12" s="540"/>
      <c r="DC12" s="540"/>
    </row>
    <row r="13" spans="2:91" ht="1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21" t="s">
        <v>38</v>
      </c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</row>
    <row r="14" ht="9.75" customHeight="1"/>
    <row r="15" spans="1:107" ht="12">
      <c r="A15" s="500" t="s">
        <v>39</v>
      </c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1"/>
      <c r="AC15" s="532" t="s">
        <v>40</v>
      </c>
      <c r="AD15" s="533"/>
      <c r="AE15" s="533"/>
      <c r="AF15" s="533"/>
      <c r="AG15" s="533"/>
      <c r="AH15" s="533"/>
      <c r="AI15" s="533"/>
      <c r="AJ15" s="533"/>
      <c r="AK15" s="533"/>
      <c r="AL15" s="533"/>
      <c r="AM15" s="533"/>
      <c r="AN15" s="533"/>
      <c r="AO15" s="533"/>
      <c r="AP15" s="533"/>
      <c r="AQ15" s="533"/>
      <c r="AR15" s="533"/>
      <c r="AS15" s="533"/>
      <c r="AT15" s="533"/>
      <c r="AU15" s="533"/>
      <c r="AV15" s="533"/>
      <c r="AW15" s="533"/>
      <c r="AX15" s="533"/>
      <c r="AY15" s="533"/>
      <c r="AZ15" s="533"/>
      <c r="BA15" s="533"/>
      <c r="BB15" s="533"/>
      <c r="BC15" s="533"/>
      <c r="BD15" s="533"/>
      <c r="BE15" s="533"/>
      <c r="BF15" s="533"/>
      <c r="BG15" s="533"/>
      <c r="BH15" s="533"/>
      <c r="BI15" s="533"/>
      <c r="BJ15" s="533"/>
      <c r="BK15" s="533"/>
      <c r="BL15" s="533"/>
      <c r="BM15" s="533"/>
      <c r="BN15" s="533"/>
      <c r="BO15" s="533"/>
      <c r="BP15" s="533"/>
      <c r="BQ15" s="533"/>
      <c r="BR15" s="533"/>
      <c r="BS15" s="528"/>
      <c r="BT15" s="499" t="s">
        <v>41</v>
      </c>
      <c r="BU15" s="500"/>
      <c r="BV15" s="500"/>
      <c r="BW15" s="500"/>
      <c r="BX15" s="500"/>
      <c r="BY15" s="500"/>
      <c r="BZ15" s="500"/>
      <c r="CA15" s="500"/>
      <c r="CB15" s="500"/>
      <c r="CC15" s="500"/>
      <c r="CD15" s="500"/>
      <c r="CE15" s="500"/>
      <c r="CF15" s="500"/>
      <c r="CG15" s="500"/>
      <c r="CH15" s="500"/>
      <c r="CI15" s="500"/>
      <c r="CJ15" s="500"/>
      <c r="CK15" s="500"/>
      <c r="CL15" s="500"/>
      <c r="CM15" s="500"/>
      <c r="CN15" s="500"/>
      <c r="CO15" s="500"/>
      <c r="CP15" s="500"/>
      <c r="CQ15" s="500"/>
      <c r="CR15" s="500"/>
      <c r="CS15" s="500"/>
      <c r="CT15" s="500"/>
      <c r="CU15" s="500"/>
      <c r="CV15" s="500"/>
      <c r="CW15" s="500"/>
      <c r="CX15" s="500"/>
      <c r="CY15" s="500"/>
      <c r="CZ15" s="500"/>
      <c r="DA15" s="500"/>
      <c r="DB15" s="500"/>
      <c r="DC15" s="500"/>
    </row>
    <row r="16" spans="1:107" ht="12">
      <c r="A16" s="503"/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3"/>
      <c r="T16" s="503"/>
      <c r="U16" s="503"/>
      <c r="V16" s="503"/>
      <c r="W16" s="503"/>
      <c r="X16" s="503"/>
      <c r="Y16" s="503"/>
      <c r="Z16" s="503"/>
      <c r="AA16" s="503"/>
      <c r="AB16" s="504"/>
      <c r="AC16" s="532" t="s">
        <v>42</v>
      </c>
      <c r="AD16" s="533"/>
      <c r="AE16" s="533"/>
      <c r="AF16" s="533"/>
      <c r="AG16" s="533"/>
      <c r="AH16" s="533"/>
      <c r="AI16" s="533"/>
      <c r="AJ16" s="533"/>
      <c r="AK16" s="533"/>
      <c r="AL16" s="533"/>
      <c r="AM16" s="533"/>
      <c r="AN16" s="533"/>
      <c r="AO16" s="533"/>
      <c r="AP16" s="533"/>
      <c r="AQ16" s="533"/>
      <c r="AR16" s="533"/>
      <c r="AS16" s="528"/>
      <c r="AT16" s="532" t="s">
        <v>43</v>
      </c>
      <c r="AU16" s="533"/>
      <c r="AV16" s="533"/>
      <c r="AW16" s="533"/>
      <c r="AX16" s="533"/>
      <c r="AY16" s="533"/>
      <c r="AZ16" s="533"/>
      <c r="BA16" s="533"/>
      <c r="BB16" s="533"/>
      <c r="BC16" s="533"/>
      <c r="BD16" s="533"/>
      <c r="BE16" s="533"/>
      <c r="BF16" s="528"/>
      <c r="BG16" s="532" t="s">
        <v>44</v>
      </c>
      <c r="BH16" s="533"/>
      <c r="BI16" s="533"/>
      <c r="BJ16" s="533"/>
      <c r="BK16" s="533"/>
      <c r="BL16" s="533"/>
      <c r="BM16" s="533"/>
      <c r="BN16" s="533"/>
      <c r="BO16" s="533"/>
      <c r="BP16" s="533"/>
      <c r="BQ16" s="533"/>
      <c r="BR16" s="533"/>
      <c r="BS16" s="528"/>
      <c r="BT16" s="502"/>
      <c r="BU16" s="503"/>
      <c r="BV16" s="503"/>
      <c r="BW16" s="503"/>
      <c r="BX16" s="503"/>
      <c r="BY16" s="503"/>
      <c r="BZ16" s="503"/>
      <c r="CA16" s="503"/>
      <c r="CB16" s="503"/>
      <c r="CC16" s="503"/>
      <c r="CD16" s="503"/>
      <c r="CE16" s="503"/>
      <c r="CF16" s="503"/>
      <c r="CG16" s="503"/>
      <c r="CH16" s="503"/>
      <c r="CI16" s="503"/>
      <c r="CJ16" s="503"/>
      <c r="CK16" s="503"/>
      <c r="CL16" s="503"/>
      <c r="CM16" s="503"/>
      <c r="CN16" s="503"/>
      <c r="CO16" s="503"/>
      <c r="CP16" s="503"/>
      <c r="CQ16" s="503"/>
      <c r="CR16" s="503"/>
      <c r="CS16" s="503"/>
      <c r="CT16" s="503"/>
      <c r="CU16" s="503"/>
      <c r="CV16" s="503"/>
      <c r="CW16" s="503"/>
      <c r="CX16" s="503"/>
      <c r="CY16" s="503"/>
      <c r="CZ16" s="503"/>
      <c r="DA16" s="503"/>
      <c r="DB16" s="503"/>
      <c r="DC16" s="503"/>
    </row>
    <row r="17" spans="1:107" ht="12">
      <c r="A17" s="533">
        <v>1</v>
      </c>
      <c r="B17" s="533"/>
      <c r="C17" s="533"/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33"/>
      <c r="R17" s="533"/>
      <c r="S17" s="533"/>
      <c r="T17" s="533"/>
      <c r="U17" s="533"/>
      <c r="V17" s="533"/>
      <c r="W17" s="533"/>
      <c r="X17" s="533"/>
      <c r="Y17" s="533"/>
      <c r="Z17" s="533"/>
      <c r="AA17" s="533"/>
      <c r="AB17" s="528"/>
      <c r="AC17" s="532">
        <v>2</v>
      </c>
      <c r="AD17" s="533"/>
      <c r="AE17" s="533"/>
      <c r="AF17" s="533"/>
      <c r="AG17" s="533"/>
      <c r="AH17" s="533"/>
      <c r="AI17" s="533"/>
      <c r="AJ17" s="533"/>
      <c r="AK17" s="533"/>
      <c r="AL17" s="533"/>
      <c r="AM17" s="533"/>
      <c r="AN17" s="533"/>
      <c r="AO17" s="533"/>
      <c r="AP17" s="533"/>
      <c r="AQ17" s="533"/>
      <c r="AR17" s="533"/>
      <c r="AS17" s="528"/>
      <c r="AT17" s="532">
        <v>3</v>
      </c>
      <c r="AU17" s="533"/>
      <c r="AV17" s="533"/>
      <c r="AW17" s="533"/>
      <c r="AX17" s="533"/>
      <c r="AY17" s="533"/>
      <c r="AZ17" s="533"/>
      <c r="BA17" s="533"/>
      <c r="BB17" s="533"/>
      <c r="BC17" s="533"/>
      <c r="BD17" s="533"/>
      <c r="BE17" s="533"/>
      <c r="BF17" s="528"/>
      <c r="BG17" s="532">
        <v>4</v>
      </c>
      <c r="BH17" s="533"/>
      <c r="BI17" s="533"/>
      <c r="BJ17" s="533"/>
      <c r="BK17" s="533"/>
      <c r="BL17" s="533"/>
      <c r="BM17" s="533"/>
      <c r="BN17" s="533"/>
      <c r="BO17" s="533"/>
      <c r="BP17" s="533"/>
      <c r="BQ17" s="533"/>
      <c r="BR17" s="533"/>
      <c r="BS17" s="528"/>
      <c r="BT17" s="532">
        <v>5</v>
      </c>
      <c r="BU17" s="533"/>
      <c r="BV17" s="533"/>
      <c r="BW17" s="533"/>
      <c r="BX17" s="533"/>
      <c r="BY17" s="533"/>
      <c r="BZ17" s="533"/>
      <c r="CA17" s="533"/>
      <c r="CB17" s="533"/>
      <c r="CC17" s="533"/>
      <c r="CD17" s="533"/>
      <c r="CE17" s="533"/>
      <c r="CF17" s="533"/>
      <c r="CG17" s="533"/>
      <c r="CH17" s="533"/>
      <c r="CI17" s="533"/>
      <c r="CJ17" s="533"/>
      <c r="CK17" s="533"/>
      <c r="CL17" s="533"/>
      <c r="CM17" s="533"/>
      <c r="CN17" s="533"/>
      <c r="CO17" s="533"/>
      <c r="CP17" s="533"/>
      <c r="CQ17" s="533"/>
      <c r="CR17" s="533"/>
      <c r="CS17" s="533"/>
      <c r="CT17" s="533"/>
      <c r="CU17" s="533"/>
      <c r="CV17" s="533"/>
      <c r="CW17" s="533"/>
      <c r="CX17" s="533"/>
      <c r="CY17" s="533"/>
      <c r="CZ17" s="533"/>
      <c r="DA17" s="533"/>
      <c r="DB17" s="533"/>
      <c r="DC17" s="533"/>
    </row>
    <row r="18" spans="1:107" ht="15" customHeight="1">
      <c r="A18" s="524"/>
      <c r="B18" s="531"/>
      <c r="C18" s="531"/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  <c r="AD18" s="531"/>
      <c r="AE18" s="531"/>
      <c r="AF18" s="531"/>
      <c r="AG18" s="531"/>
      <c r="AH18" s="531"/>
      <c r="AI18" s="531"/>
      <c r="AJ18" s="531"/>
      <c r="AK18" s="531"/>
      <c r="AL18" s="531"/>
      <c r="AM18" s="531"/>
      <c r="AN18" s="531"/>
      <c r="AO18" s="531"/>
      <c r="AP18" s="531"/>
      <c r="AQ18" s="531"/>
      <c r="AR18" s="531"/>
      <c r="AS18" s="531"/>
      <c r="AT18" s="530"/>
      <c r="AU18" s="530"/>
      <c r="AV18" s="530"/>
      <c r="AW18" s="530"/>
      <c r="AX18" s="530"/>
      <c r="AY18" s="530"/>
      <c r="AZ18" s="530"/>
      <c r="BA18" s="530"/>
      <c r="BB18" s="530"/>
      <c r="BC18" s="530"/>
      <c r="BD18" s="530"/>
      <c r="BE18" s="530"/>
      <c r="BF18" s="530"/>
      <c r="BG18" s="530"/>
      <c r="BH18" s="530"/>
      <c r="BI18" s="530"/>
      <c r="BJ18" s="530"/>
      <c r="BK18" s="530"/>
      <c r="BL18" s="530"/>
      <c r="BM18" s="530"/>
      <c r="BN18" s="530"/>
      <c r="BO18" s="530"/>
      <c r="BP18" s="530"/>
      <c r="BQ18" s="530"/>
      <c r="BR18" s="530"/>
      <c r="BS18" s="530"/>
      <c r="BT18" s="531"/>
      <c r="BU18" s="531"/>
      <c r="BV18" s="531"/>
      <c r="BW18" s="531"/>
      <c r="BX18" s="531"/>
      <c r="BY18" s="531"/>
      <c r="BZ18" s="531"/>
      <c r="CA18" s="531"/>
      <c r="CB18" s="531"/>
      <c r="CC18" s="531"/>
      <c r="CD18" s="531"/>
      <c r="CE18" s="531"/>
      <c r="CF18" s="531"/>
      <c r="CG18" s="531"/>
      <c r="CH18" s="531"/>
      <c r="CI18" s="531"/>
      <c r="CJ18" s="531"/>
      <c r="CK18" s="531"/>
      <c r="CL18" s="531"/>
      <c r="CM18" s="531"/>
      <c r="CN18" s="531"/>
      <c r="CO18" s="531"/>
      <c r="CP18" s="531"/>
      <c r="CQ18" s="531"/>
      <c r="CR18" s="531"/>
      <c r="CS18" s="531"/>
      <c r="CT18" s="531"/>
      <c r="CU18" s="531"/>
      <c r="CV18" s="531"/>
      <c r="CW18" s="531"/>
      <c r="CX18" s="531"/>
      <c r="CY18" s="531"/>
      <c r="CZ18" s="531"/>
      <c r="DA18" s="531"/>
      <c r="DB18" s="531"/>
      <c r="DC18" s="527"/>
    </row>
    <row r="19" spans="1:107" ht="15" customHeight="1">
      <c r="A19" s="523"/>
      <c r="B19" s="541"/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1"/>
      <c r="AE19" s="541"/>
      <c r="AF19" s="541"/>
      <c r="AG19" s="541"/>
      <c r="AH19" s="541"/>
      <c r="AI19" s="541"/>
      <c r="AJ19" s="541"/>
      <c r="AK19" s="541"/>
      <c r="AL19" s="541"/>
      <c r="AM19" s="541"/>
      <c r="AN19" s="541"/>
      <c r="AO19" s="541"/>
      <c r="AP19" s="541"/>
      <c r="AQ19" s="541"/>
      <c r="AR19" s="541"/>
      <c r="AS19" s="541"/>
      <c r="AT19" s="544"/>
      <c r="AU19" s="544"/>
      <c r="AV19" s="544"/>
      <c r="AW19" s="544"/>
      <c r="AX19" s="544"/>
      <c r="AY19" s="544"/>
      <c r="AZ19" s="544"/>
      <c r="BA19" s="544"/>
      <c r="BB19" s="544"/>
      <c r="BC19" s="544"/>
      <c r="BD19" s="544"/>
      <c r="BE19" s="544"/>
      <c r="BF19" s="544"/>
      <c r="BG19" s="544"/>
      <c r="BH19" s="544"/>
      <c r="BI19" s="544"/>
      <c r="BJ19" s="544"/>
      <c r="BK19" s="544"/>
      <c r="BL19" s="544"/>
      <c r="BM19" s="544"/>
      <c r="BN19" s="544"/>
      <c r="BO19" s="544"/>
      <c r="BP19" s="544"/>
      <c r="BQ19" s="544"/>
      <c r="BR19" s="544"/>
      <c r="BS19" s="544"/>
      <c r="BT19" s="541"/>
      <c r="BU19" s="541"/>
      <c r="BV19" s="541"/>
      <c r="BW19" s="541"/>
      <c r="BX19" s="541"/>
      <c r="BY19" s="541"/>
      <c r="BZ19" s="541"/>
      <c r="CA19" s="541"/>
      <c r="CB19" s="541"/>
      <c r="CC19" s="541"/>
      <c r="CD19" s="541"/>
      <c r="CE19" s="541"/>
      <c r="CF19" s="541"/>
      <c r="CG19" s="541"/>
      <c r="CH19" s="541"/>
      <c r="CI19" s="541"/>
      <c r="CJ19" s="541"/>
      <c r="CK19" s="541"/>
      <c r="CL19" s="541"/>
      <c r="CM19" s="541"/>
      <c r="CN19" s="541"/>
      <c r="CO19" s="541"/>
      <c r="CP19" s="541"/>
      <c r="CQ19" s="541"/>
      <c r="CR19" s="541"/>
      <c r="CS19" s="541"/>
      <c r="CT19" s="541"/>
      <c r="CU19" s="541"/>
      <c r="CV19" s="541"/>
      <c r="CW19" s="541"/>
      <c r="CX19" s="541"/>
      <c r="CY19" s="541"/>
      <c r="CZ19" s="541"/>
      <c r="DA19" s="541"/>
      <c r="DB19" s="541"/>
      <c r="DC19" s="542"/>
    </row>
    <row r="21" spans="1:107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21" t="s">
        <v>45</v>
      </c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N21" s="540" t="s">
        <v>46</v>
      </c>
      <c r="CO21" s="540"/>
      <c r="CP21" s="540"/>
      <c r="CQ21" s="540"/>
      <c r="CR21" s="540"/>
      <c r="CS21" s="540"/>
      <c r="CT21" s="540"/>
      <c r="CU21" s="540"/>
      <c r="CV21" s="540"/>
      <c r="CW21" s="540"/>
      <c r="CX21" s="540"/>
      <c r="CY21" s="540"/>
      <c r="CZ21" s="540"/>
      <c r="DA21" s="540"/>
      <c r="DB21" s="540"/>
      <c r="DC21" s="540"/>
    </row>
    <row r="22" spans="1:88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21" t="s">
        <v>47</v>
      </c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</row>
    <row r="23" ht="9.75" customHeight="1"/>
    <row r="24" spans="1:107" ht="25.5" customHeight="1">
      <c r="A24" s="525" t="s">
        <v>48</v>
      </c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5"/>
      <c r="S24" s="525"/>
      <c r="T24" s="525"/>
      <c r="U24" s="525"/>
      <c r="V24" s="525"/>
      <c r="W24" s="525"/>
      <c r="X24" s="525"/>
      <c r="Y24" s="525"/>
      <c r="Z24" s="525"/>
      <c r="AA24" s="525"/>
      <c r="AB24" s="525"/>
      <c r="AC24" s="525"/>
      <c r="AD24" s="525"/>
      <c r="AE24" s="525"/>
      <c r="AF24" s="525"/>
      <c r="AG24" s="525"/>
      <c r="AH24" s="525"/>
      <c r="AI24" s="526"/>
      <c r="AJ24" s="522" t="s">
        <v>49</v>
      </c>
      <c r="AK24" s="525"/>
      <c r="AL24" s="525"/>
      <c r="AM24" s="525"/>
      <c r="AN24" s="525"/>
      <c r="AO24" s="525"/>
      <c r="AP24" s="525"/>
      <c r="AQ24" s="525"/>
      <c r="AR24" s="525"/>
      <c r="AS24" s="525"/>
      <c r="AT24" s="525"/>
      <c r="AU24" s="525"/>
      <c r="AV24" s="525"/>
      <c r="AW24" s="525"/>
      <c r="AX24" s="525"/>
      <c r="AY24" s="525"/>
      <c r="AZ24" s="525"/>
      <c r="BA24" s="525"/>
      <c r="BB24" s="525"/>
      <c r="BC24" s="525"/>
      <c r="BD24" s="525"/>
      <c r="BE24" s="525"/>
      <c r="BF24" s="525"/>
      <c r="BG24" s="525"/>
      <c r="BH24" s="525"/>
      <c r="BI24" s="525"/>
      <c r="BJ24" s="525"/>
      <c r="BK24" s="525"/>
      <c r="BL24" s="525"/>
      <c r="BM24" s="525"/>
      <c r="BN24" s="525"/>
      <c r="BO24" s="525"/>
      <c r="BP24" s="525"/>
      <c r="BQ24" s="525"/>
      <c r="BR24" s="525"/>
      <c r="BS24" s="526"/>
      <c r="BT24" s="522" t="s">
        <v>50</v>
      </c>
      <c r="BU24" s="525"/>
      <c r="BV24" s="525"/>
      <c r="BW24" s="525"/>
      <c r="BX24" s="525"/>
      <c r="BY24" s="525"/>
      <c r="BZ24" s="525"/>
      <c r="CA24" s="525"/>
      <c r="CB24" s="525"/>
      <c r="CC24" s="525"/>
      <c r="CD24" s="525"/>
      <c r="CE24" s="525"/>
      <c r="CF24" s="525"/>
      <c r="CG24" s="525"/>
      <c r="CH24" s="525"/>
      <c r="CI24" s="525"/>
      <c r="CJ24" s="525"/>
      <c r="CK24" s="525"/>
      <c r="CL24" s="525"/>
      <c r="CM24" s="525"/>
      <c r="CN24" s="525"/>
      <c r="CO24" s="525"/>
      <c r="CP24" s="525"/>
      <c r="CQ24" s="525"/>
      <c r="CR24" s="525"/>
      <c r="CS24" s="525"/>
      <c r="CT24" s="525"/>
      <c r="CU24" s="525"/>
      <c r="CV24" s="525"/>
      <c r="CW24" s="525"/>
      <c r="CX24" s="525"/>
      <c r="CY24" s="525"/>
      <c r="CZ24" s="525"/>
      <c r="DA24" s="525"/>
      <c r="DB24" s="525"/>
      <c r="DC24" s="525"/>
    </row>
    <row r="25" spans="1:107" ht="12">
      <c r="A25" s="505">
        <v>1</v>
      </c>
      <c r="B25" s="505"/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  <c r="AG25" s="505"/>
      <c r="AH25" s="505"/>
      <c r="AI25" s="506"/>
      <c r="AJ25" s="507">
        <v>2</v>
      </c>
      <c r="AK25" s="505"/>
      <c r="AL25" s="505"/>
      <c r="AM25" s="505"/>
      <c r="AN25" s="505"/>
      <c r="AO25" s="505"/>
      <c r="AP25" s="505"/>
      <c r="AQ25" s="505"/>
      <c r="AR25" s="505"/>
      <c r="AS25" s="505"/>
      <c r="AT25" s="505"/>
      <c r="AU25" s="505"/>
      <c r="AV25" s="505"/>
      <c r="AW25" s="505"/>
      <c r="AX25" s="505"/>
      <c r="AY25" s="505"/>
      <c r="AZ25" s="505"/>
      <c r="BA25" s="505"/>
      <c r="BB25" s="505"/>
      <c r="BC25" s="505"/>
      <c r="BD25" s="505"/>
      <c r="BE25" s="505"/>
      <c r="BF25" s="505"/>
      <c r="BG25" s="505"/>
      <c r="BH25" s="505"/>
      <c r="BI25" s="505"/>
      <c r="BJ25" s="505"/>
      <c r="BK25" s="505"/>
      <c r="BL25" s="505"/>
      <c r="BM25" s="505"/>
      <c r="BN25" s="505"/>
      <c r="BO25" s="505"/>
      <c r="BP25" s="505"/>
      <c r="BQ25" s="505"/>
      <c r="BR25" s="505"/>
      <c r="BS25" s="506"/>
      <c r="BT25" s="507">
        <v>3</v>
      </c>
      <c r="BU25" s="505"/>
      <c r="BV25" s="505"/>
      <c r="BW25" s="505"/>
      <c r="BX25" s="505"/>
      <c r="BY25" s="505"/>
      <c r="BZ25" s="505"/>
      <c r="CA25" s="505"/>
      <c r="CB25" s="505"/>
      <c r="CC25" s="505"/>
      <c r="CD25" s="505"/>
      <c r="CE25" s="505"/>
      <c r="CF25" s="505"/>
      <c r="CG25" s="505"/>
      <c r="CH25" s="505"/>
      <c r="CI25" s="505"/>
      <c r="CJ25" s="505"/>
      <c r="CK25" s="505"/>
      <c r="CL25" s="505"/>
      <c r="CM25" s="505"/>
      <c r="CN25" s="505"/>
      <c r="CO25" s="505"/>
      <c r="CP25" s="505"/>
      <c r="CQ25" s="505"/>
      <c r="CR25" s="505"/>
      <c r="CS25" s="505"/>
      <c r="CT25" s="505"/>
      <c r="CU25" s="505"/>
      <c r="CV25" s="505"/>
      <c r="CW25" s="505"/>
      <c r="CX25" s="505"/>
      <c r="CY25" s="505"/>
      <c r="CZ25" s="505"/>
      <c r="DA25" s="505"/>
      <c r="DB25" s="505"/>
      <c r="DC25" s="505"/>
    </row>
    <row r="26" spans="1:107" ht="17.25" customHeight="1">
      <c r="A26" s="524"/>
      <c r="B26" s="531"/>
      <c r="C26" s="531"/>
      <c r="D26" s="531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1"/>
      <c r="AL26" s="531"/>
      <c r="AM26" s="531"/>
      <c r="AN26" s="531"/>
      <c r="AO26" s="531"/>
      <c r="AP26" s="531"/>
      <c r="AQ26" s="531"/>
      <c r="AR26" s="531"/>
      <c r="AS26" s="531"/>
      <c r="AT26" s="531"/>
      <c r="AU26" s="531"/>
      <c r="AV26" s="531"/>
      <c r="AW26" s="531"/>
      <c r="AX26" s="531"/>
      <c r="AY26" s="531"/>
      <c r="AZ26" s="531"/>
      <c r="BA26" s="531"/>
      <c r="BB26" s="531"/>
      <c r="BC26" s="531"/>
      <c r="BD26" s="531"/>
      <c r="BE26" s="531"/>
      <c r="BF26" s="531"/>
      <c r="BG26" s="531"/>
      <c r="BH26" s="531"/>
      <c r="BI26" s="531"/>
      <c r="BJ26" s="531"/>
      <c r="BK26" s="531"/>
      <c r="BL26" s="531"/>
      <c r="BM26" s="531"/>
      <c r="BN26" s="531"/>
      <c r="BO26" s="531"/>
      <c r="BP26" s="531"/>
      <c r="BQ26" s="531"/>
      <c r="BR26" s="531"/>
      <c r="BS26" s="531"/>
      <c r="BT26" s="531"/>
      <c r="BU26" s="531"/>
      <c r="BV26" s="531"/>
      <c r="BW26" s="531"/>
      <c r="BX26" s="531"/>
      <c r="BY26" s="531"/>
      <c r="BZ26" s="531"/>
      <c r="CA26" s="531"/>
      <c r="CB26" s="531"/>
      <c r="CC26" s="531"/>
      <c r="CD26" s="531"/>
      <c r="CE26" s="531"/>
      <c r="CF26" s="531"/>
      <c r="CG26" s="531"/>
      <c r="CH26" s="531"/>
      <c r="CI26" s="531"/>
      <c r="CJ26" s="531"/>
      <c r="CK26" s="531"/>
      <c r="CL26" s="531"/>
      <c r="CM26" s="531"/>
      <c r="CN26" s="531"/>
      <c r="CO26" s="531"/>
      <c r="CP26" s="531"/>
      <c r="CQ26" s="531"/>
      <c r="CR26" s="531"/>
      <c r="CS26" s="531"/>
      <c r="CT26" s="531"/>
      <c r="CU26" s="531"/>
      <c r="CV26" s="531"/>
      <c r="CW26" s="531"/>
      <c r="CX26" s="531"/>
      <c r="CY26" s="531"/>
      <c r="CZ26" s="531"/>
      <c r="DA26" s="531"/>
      <c r="DB26" s="531"/>
      <c r="DC26" s="527"/>
    </row>
    <row r="27" spans="1:107" ht="15" customHeight="1">
      <c r="A27" s="523"/>
      <c r="B27" s="541"/>
      <c r="C27" s="541"/>
      <c r="D27" s="541"/>
      <c r="E27" s="541"/>
      <c r="F27" s="541"/>
      <c r="G27" s="541"/>
      <c r="H27" s="541"/>
      <c r="I27" s="541"/>
      <c r="J27" s="541"/>
      <c r="K27" s="541"/>
      <c r="L27" s="541"/>
      <c r="M27" s="541"/>
      <c r="N27" s="541"/>
      <c r="O27" s="541"/>
      <c r="P27" s="541"/>
      <c r="Q27" s="541"/>
      <c r="R27" s="541"/>
      <c r="S27" s="541"/>
      <c r="T27" s="541"/>
      <c r="U27" s="541"/>
      <c r="V27" s="541"/>
      <c r="W27" s="541"/>
      <c r="X27" s="541"/>
      <c r="Y27" s="541"/>
      <c r="Z27" s="541"/>
      <c r="AA27" s="541"/>
      <c r="AB27" s="541"/>
      <c r="AC27" s="541"/>
      <c r="AD27" s="541"/>
      <c r="AE27" s="541"/>
      <c r="AF27" s="541"/>
      <c r="AG27" s="541"/>
      <c r="AH27" s="541"/>
      <c r="AI27" s="541"/>
      <c r="AJ27" s="541"/>
      <c r="AK27" s="541"/>
      <c r="AL27" s="541"/>
      <c r="AM27" s="541"/>
      <c r="AN27" s="541"/>
      <c r="AO27" s="541"/>
      <c r="AP27" s="541"/>
      <c r="AQ27" s="541"/>
      <c r="AR27" s="541"/>
      <c r="AS27" s="541"/>
      <c r="AT27" s="541"/>
      <c r="AU27" s="541"/>
      <c r="AV27" s="541"/>
      <c r="AW27" s="541"/>
      <c r="AX27" s="541"/>
      <c r="AY27" s="541"/>
      <c r="AZ27" s="541"/>
      <c r="BA27" s="541"/>
      <c r="BB27" s="541"/>
      <c r="BC27" s="541"/>
      <c r="BD27" s="541"/>
      <c r="BE27" s="541"/>
      <c r="BF27" s="541"/>
      <c r="BG27" s="541"/>
      <c r="BH27" s="541"/>
      <c r="BI27" s="541"/>
      <c r="BJ27" s="541"/>
      <c r="BK27" s="541"/>
      <c r="BL27" s="541"/>
      <c r="BM27" s="541"/>
      <c r="BN27" s="541"/>
      <c r="BO27" s="541"/>
      <c r="BP27" s="541"/>
      <c r="BQ27" s="541"/>
      <c r="BR27" s="541"/>
      <c r="BS27" s="541"/>
      <c r="BT27" s="541"/>
      <c r="BU27" s="541"/>
      <c r="BV27" s="541"/>
      <c r="BW27" s="541"/>
      <c r="BX27" s="541"/>
      <c r="BY27" s="541"/>
      <c r="BZ27" s="541"/>
      <c r="CA27" s="541"/>
      <c r="CB27" s="541"/>
      <c r="CC27" s="541"/>
      <c r="CD27" s="541"/>
      <c r="CE27" s="541"/>
      <c r="CF27" s="541"/>
      <c r="CG27" s="541"/>
      <c r="CH27" s="541"/>
      <c r="CI27" s="541"/>
      <c r="CJ27" s="541"/>
      <c r="CK27" s="541"/>
      <c r="CL27" s="541"/>
      <c r="CM27" s="541"/>
      <c r="CN27" s="541"/>
      <c r="CO27" s="541"/>
      <c r="CP27" s="541"/>
      <c r="CQ27" s="541"/>
      <c r="CR27" s="541"/>
      <c r="CS27" s="541"/>
      <c r="CT27" s="541"/>
      <c r="CU27" s="541"/>
      <c r="CV27" s="541"/>
      <c r="CW27" s="541"/>
      <c r="CX27" s="541"/>
      <c r="CY27" s="541"/>
      <c r="CZ27" s="541"/>
      <c r="DA27" s="541"/>
      <c r="DB27" s="541"/>
      <c r="DC27" s="542"/>
    </row>
    <row r="29" spans="2:107" ht="1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21" t="s">
        <v>51</v>
      </c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O29" s="540" t="s">
        <v>52</v>
      </c>
      <c r="CP29" s="540"/>
      <c r="CQ29" s="540"/>
      <c r="CR29" s="540"/>
      <c r="CS29" s="540"/>
      <c r="CT29" s="540"/>
      <c r="CU29" s="540"/>
      <c r="CV29" s="540"/>
      <c r="CW29" s="540"/>
      <c r="CX29" s="540"/>
      <c r="CY29" s="540"/>
      <c r="CZ29" s="540"/>
      <c r="DA29" s="540"/>
      <c r="DB29" s="540"/>
      <c r="DC29" s="540"/>
    </row>
    <row r="30" ht="9.75" customHeight="1"/>
    <row r="31" spans="1:107" ht="25.5" customHeight="1">
      <c r="A31" s="525" t="s">
        <v>53</v>
      </c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6"/>
      <c r="Q31" s="522" t="s">
        <v>54</v>
      </c>
      <c r="R31" s="525"/>
      <c r="S31" s="525"/>
      <c r="T31" s="525"/>
      <c r="U31" s="525"/>
      <c r="V31" s="525"/>
      <c r="W31" s="525"/>
      <c r="X31" s="525"/>
      <c r="Y31" s="525"/>
      <c r="Z31" s="525"/>
      <c r="AA31" s="525"/>
      <c r="AB31" s="525"/>
      <c r="AC31" s="525"/>
      <c r="AD31" s="525"/>
      <c r="AE31" s="525"/>
      <c r="AF31" s="525"/>
      <c r="AG31" s="525"/>
      <c r="AH31" s="525"/>
      <c r="AI31" s="525"/>
      <c r="AJ31" s="525"/>
      <c r="AK31" s="525"/>
      <c r="AL31" s="525"/>
      <c r="AM31" s="525"/>
      <c r="AN31" s="525"/>
      <c r="AO31" s="526"/>
      <c r="AP31" s="522" t="s">
        <v>55</v>
      </c>
      <c r="AQ31" s="525"/>
      <c r="AR31" s="525"/>
      <c r="AS31" s="525"/>
      <c r="AT31" s="525"/>
      <c r="AU31" s="525"/>
      <c r="AV31" s="525"/>
      <c r="AW31" s="525"/>
      <c r="AX31" s="525"/>
      <c r="AY31" s="525"/>
      <c r="AZ31" s="525"/>
      <c r="BA31" s="525"/>
      <c r="BB31" s="525"/>
      <c r="BC31" s="525"/>
      <c r="BD31" s="525"/>
      <c r="BE31" s="525"/>
      <c r="BF31" s="525"/>
      <c r="BG31" s="525"/>
      <c r="BH31" s="525"/>
      <c r="BI31" s="525"/>
      <c r="BJ31" s="525"/>
      <c r="BK31" s="525"/>
      <c r="BL31" s="525"/>
      <c r="BM31" s="525"/>
      <c r="BN31" s="525"/>
      <c r="BO31" s="525"/>
      <c r="BP31" s="525"/>
      <c r="BQ31" s="525"/>
      <c r="BR31" s="525"/>
      <c r="BS31" s="525"/>
      <c r="BT31" s="525"/>
      <c r="BU31" s="525"/>
      <c r="BV31" s="525"/>
      <c r="BW31" s="525"/>
      <c r="BX31" s="525"/>
      <c r="BY31" s="526"/>
      <c r="BZ31" s="522" t="s">
        <v>56</v>
      </c>
      <c r="CA31" s="525"/>
      <c r="CB31" s="525"/>
      <c r="CC31" s="525"/>
      <c r="CD31" s="525"/>
      <c r="CE31" s="525"/>
      <c r="CF31" s="525"/>
      <c r="CG31" s="525"/>
      <c r="CH31" s="525"/>
      <c r="CI31" s="525"/>
      <c r="CJ31" s="525"/>
      <c r="CK31" s="525"/>
      <c r="CL31" s="525"/>
      <c r="CM31" s="525"/>
      <c r="CN31" s="525"/>
      <c r="CO31" s="525"/>
      <c r="CP31" s="525"/>
      <c r="CQ31" s="525"/>
      <c r="CR31" s="525"/>
      <c r="CS31" s="525"/>
      <c r="CT31" s="525"/>
      <c r="CU31" s="525"/>
      <c r="CV31" s="525"/>
      <c r="CW31" s="525"/>
      <c r="CX31" s="525"/>
      <c r="CY31" s="525"/>
      <c r="CZ31" s="525"/>
      <c r="DA31" s="525"/>
      <c r="DB31" s="525"/>
      <c r="DC31" s="525"/>
    </row>
    <row r="32" spans="1:107" ht="12">
      <c r="A32" s="533">
        <v>1</v>
      </c>
      <c r="B32" s="533"/>
      <c r="C32" s="533"/>
      <c r="D32" s="533"/>
      <c r="E32" s="533"/>
      <c r="F32" s="533"/>
      <c r="G32" s="533"/>
      <c r="H32" s="533"/>
      <c r="I32" s="533"/>
      <c r="J32" s="533"/>
      <c r="K32" s="533"/>
      <c r="L32" s="533"/>
      <c r="M32" s="533"/>
      <c r="N32" s="533"/>
      <c r="O32" s="533"/>
      <c r="P32" s="528"/>
      <c r="Q32" s="532">
        <v>2</v>
      </c>
      <c r="R32" s="533"/>
      <c r="S32" s="533"/>
      <c r="T32" s="533"/>
      <c r="U32" s="533"/>
      <c r="V32" s="533"/>
      <c r="W32" s="533"/>
      <c r="X32" s="533"/>
      <c r="Y32" s="533"/>
      <c r="Z32" s="533"/>
      <c r="AA32" s="533"/>
      <c r="AB32" s="533"/>
      <c r="AC32" s="533"/>
      <c r="AD32" s="533"/>
      <c r="AE32" s="533"/>
      <c r="AF32" s="533"/>
      <c r="AG32" s="533"/>
      <c r="AH32" s="533"/>
      <c r="AI32" s="533"/>
      <c r="AJ32" s="533"/>
      <c r="AK32" s="533"/>
      <c r="AL32" s="533"/>
      <c r="AM32" s="533"/>
      <c r="AN32" s="533"/>
      <c r="AO32" s="528"/>
      <c r="AP32" s="532">
        <v>3</v>
      </c>
      <c r="AQ32" s="533"/>
      <c r="AR32" s="533"/>
      <c r="AS32" s="533"/>
      <c r="AT32" s="533"/>
      <c r="AU32" s="533"/>
      <c r="AV32" s="533"/>
      <c r="AW32" s="533"/>
      <c r="AX32" s="533"/>
      <c r="AY32" s="533"/>
      <c r="AZ32" s="533"/>
      <c r="BA32" s="533"/>
      <c r="BB32" s="533"/>
      <c r="BC32" s="533"/>
      <c r="BD32" s="533"/>
      <c r="BE32" s="533"/>
      <c r="BF32" s="533"/>
      <c r="BG32" s="533"/>
      <c r="BH32" s="533"/>
      <c r="BI32" s="533"/>
      <c r="BJ32" s="533"/>
      <c r="BK32" s="533"/>
      <c r="BL32" s="533"/>
      <c r="BM32" s="533"/>
      <c r="BN32" s="533"/>
      <c r="BO32" s="533"/>
      <c r="BP32" s="533"/>
      <c r="BQ32" s="533"/>
      <c r="BR32" s="533"/>
      <c r="BS32" s="533"/>
      <c r="BT32" s="533"/>
      <c r="BU32" s="533"/>
      <c r="BV32" s="533"/>
      <c r="BW32" s="533"/>
      <c r="BX32" s="533"/>
      <c r="BY32" s="528"/>
      <c r="BZ32" s="532">
        <v>4</v>
      </c>
      <c r="CA32" s="533"/>
      <c r="CB32" s="533"/>
      <c r="CC32" s="533"/>
      <c r="CD32" s="533"/>
      <c r="CE32" s="533"/>
      <c r="CF32" s="533"/>
      <c r="CG32" s="533"/>
      <c r="CH32" s="533"/>
      <c r="CI32" s="533"/>
      <c r="CJ32" s="533"/>
      <c r="CK32" s="533"/>
      <c r="CL32" s="533"/>
      <c r="CM32" s="533"/>
      <c r="CN32" s="533"/>
      <c r="CO32" s="533"/>
      <c r="CP32" s="533"/>
      <c r="CQ32" s="533"/>
      <c r="CR32" s="533"/>
      <c r="CS32" s="533"/>
      <c r="CT32" s="533"/>
      <c r="CU32" s="533"/>
      <c r="CV32" s="533"/>
      <c r="CW32" s="533"/>
      <c r="CX32" s="533"/>
      <c r="CY32" s="533"/>
      <c r="CZ32" s="533"/>
      <c r="DA32" s="533"/>
      <c r="DB32" s="533"/>
      <c r="DC32" s="533"/>
    </row>
    <row r="33" spans="1:107" ht="30.75" customHeight="1">
      <c r="A33" s="524"/>
      <c r="B33" s="531"/>
      <c r="C33" s="531"/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1"/>
      <c r="O33" s="531"/>
      <c r="P33" s="531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  <c r="AB33" s="530"/>
      <c r="AC33" s="530"/>
      <c r="AD33" s="530"/>
      <c r="AE33" s="530"/>
      <c r="AF33" s="530"/>
      <c r="AG33" s="530"/>
      <c r="AH33" s="530"/>
      <c r="AI33" s="530"/>
      <c r="AJ33" s="530"/>
      <c r="AK33" s="530"/>
      <c r="AL33" s="530"/>
      <c r="AM33" s="530"/>
      <c r="AN33" s="530"/>
      <c r="AO33" s="530"/>
      <c r="AP33" s="531" t="s">
        <v>867</v>
      </c>
      <c r="AQ33" s="531"/>
      <c r="AR33" s="531"/>
      <c r="AS33" s="531"/>
      <c r="AT33" s="531"/>
      <c r="AU33" s="531"/>
      <c r="AV33" s="531"/>
      <c r="AW33" s="531"/>
      <c r="AX33" s="531"/>
      <c r="AY33" s="531"/>
      <c r="AZ33" s="531"/>
      <c r="BA33" s="531"/>
      <c r="BB33" s="531"/>
      <c r="BC33" s="531"/>
      <c r="BD33" s="531"/>
      <c r="BE33" s="531"/>
      <c r="BF33" s="531"/>
      <c r="BG33" s="531"/>
      <c r="BH33" s="531"/>
      <c r="BI33" s="531"/>
      <c r="BJ33" s="531"/>
      <c r="BK33" s="531"/>
      <c r="BL33" s="531"/>
      <c r="BM33" s="531"/>
      <c r="BN33" s="531"/>
      <c r="BO33" s="531"/>
      <c r="BP33" s="531"/>
      <c r="BQ33" s="531"/>
      <c r="BR33" s="531"/>
      <c r="BS33" s="531"/>
      <c r="BT33" s="531"/>
      <c r="BU33" s="531"/>
      <c r="BV33" s="531"/>
      <c r="BW33" s="531"/>
      <c r="BX33" s="531"/>
      <c r="BY33" s="531"/>
      <c r="BZ33" s="531"/>
      <c r="CA33" s="531"/>
      <c r="CB33" s="531"/>
      <c r="CC33" s="531"/>
      <c r="CD33" s="531"/>
      <c r="CE33" s="531"/>
      <c r="CF33" s="531"/>
      <c r="CG33" s="531"/>
      <c r="CH33" s="531"/>
      <c r="CI33" s="531"/>
      <c r="CJ33" s="531"/>
      <c r="CK33" s="531"/>
      <c r="CL33" s="531"/>
      <c r="CM33" s="531"/>
      <c r="CN33" s="531"/>
      <c r="CO33" s="531"/>
      <c r="CP33" s="531"/>
      <c r="CQ33" s="531"/>
      <c r="CR33" s="531"/>
      <c r="CS33" s="531"/>
      <c r="CT33" s="531"/>
      <c r="CU33" s="531"/>
      <c r="CV33" s="531"/>
      <c r="CW33" s="531"/>
      <c r="CX33" s="531"/>
      <c r="CY33" s="531"/>
      <c r="CZ33" s="531"/>
      <c r="DA33" s="531"/>
      <c r="DB33" s="531"/>
      <c r="DC33" s="527"/>
    </row>
    <row r="34" spans="1:107" ht="15" customHeight="1">
      <c r="A34" s="523"/>
      <c r="B34" s="541"/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4"/>
      <c r="R34" s="544"/>
      <c r="S34" s="544"/>
      <c r="T34" s="544"/>
      <c r="U34" s="544"/>
      <c r="V34" s="544"/>
      <c r="W34" s="544"/>
      <c r="X34" s="544"/>
      <c r="Y34" s="544"/>
      <c r="Z34" s="544"/>
      <c r="AA34" s="544"/>
      <c r="AB34" s="544"/>
      <c r="AC34" s="544"/>
      <c r="AD34" s="544"/>
      <c r="AE34" s="544"/>
      <c r="AF34" s="544"/>
      <c r="AG34" s="544"/>
      <c r="AH34" s="544"/>
      <c r="AI34" s="544"/>
      <c r="AJ34" s="544"/>
      <c r="AK34" s="544"/>
      <c r="AL34" s="544"/>
      <c r="AM34" s="544"/>
      <c r="AN34" s="544"/>
      <c r="AO34" s="544"/>
      <c r="AP34" s="541"/>
      <c r="AQ34" s="541"/>
      <c r="AR34" s="541"/>
      <c r="AS34" s="541"/>
      <c r="AT34" s="541"/>
      <c r="AU34" s="541"/>
      <c r="AV34" s="541"/>
      <c r="AW34" s="541"/>
      <c r="AX34" s="541"/>
      <c r="AY34" s="541"/>
      <c r="AZ34" s="541"/>
      <c r="BA34" s="541"/>
      <c r="BB34" s="541"/>
      <c r="BC34" s="541"/>
      <c r="BD34" s="541"/>
      <c r="BE34" s="541"/>
      <c r="BF34" s="541"/>
      <c r="BG34" s="541"/>
      <c r="BH34" s="541"/>
      <c r="BI34" s="541"/>
      <c r="BJ34" s="541"/>
      <c r="BK34" s="541"/>
      <c r="BL34" s="541"/>
      <c r="BM34" s="541"/>
      <c r="BN34" s="541"/>
      <c r="BO34" s="541"/>
      <c r="BP34" s="541"/>
      <c r="BQ34" s="541"/>
      <c r="BR34" s="541"/>
      <c r="BS34" s="541"/>
      <c r="BT34" s="541"/>
      <c r="BU34" s="541"/>
      <c r="BV34" s="541"/>
      <c r="BW34" s="541"/>
      <c r="BX34" s="541"/>
      <c r="BY34" s="541"/>
      <c r="BZ34" s="541"/>
      <c r="CA34" s="541"/>
      <c r="CB34" s="541"/>
      <c r="CC34" s="541"/>
      <c r="CD34" s="541"/>
      <c r="CE34" s="541"/>
      <c r="CF34" s="541"/>
      <c r="CG34" s="541"/>
      <c r="CH34" s="541"/>
      <c r="CI34" s="541"/>
      <c r="CJ34" s="541"/>
      <c r="CK34" s="541"/>
      <c r="CL34" s="541"/>
      <c r="CM34" s="541"/>
      <c r="CN34" s="541"/>
      <c r="CO34" s="541"/>
      <c r="CP34" s="541"/>
      <c r="CQ34" s="541"/>
      <c r="CR34" s="541"/>
      <c r="CS34" s="541"/>
      <c r="CT34" s="541"/>
      <c r="CU34" s="541"/>
      <c r="CV34" s="541"/>
      <c r="CW34" s="541"/>
      <c r="CX34" s="541"/>
      <c r="CY34" s="541"/>
      <c r="CZ34" s="541"/>
      <c r="DA34" s="541"/>
      <c r="DB34" s="541"/>
      <c r="DC34" s="542"/>
    </row>
    <row r="36" spans="1:107" ht="15" customHeight="1">
      <c r="A36" s="561"/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  <c r="P36" s="561"/>
      <c r="Q36" s="512" t="s">
        <v>752</v>
      </c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12"/>
      <c r="AD36" s="512"/>
      <c r="AE36" s="512"/>
      <c r="AF36" s="512"/>
      <c r="AG36" s="512"/>
      <c r="AH36" s="512"/>
      <c r="AI36" s="512"/>
      <c r="AJ36" s="512"/>
      <c r="AK36" s="512"/>
      <c r="AL36" s="512"/>
      <c r="AM36" s="512"/>
      <c r="AN36" s="512"/>
      <c r="AO36" s="512"/>
      <c r="AP36" s="512"/>
      <c r="AQ36" s="512"/>
      <c r="AR36" s="512"/>
      <c r="AS36" s="512"/>
      <c r="AT36" s="512"/>
      <c r="AU36" s="512"/>
      <c r="AV36" s="512"/>
      <c r="AW36" s="512"/>
      <c r="AX36" s="512"/>
      <c r="AY36" s="512"/>
      <c r="AZ36" s="512"/>
      <c r="BA36" s="512"/>
      <c r="BB36" s="512"/>
      <c r="BC36" s="512"/>
      <c r="BD36" s="512"/>
      <c r="BE36" s="512"/>
      <c r="BF36" s="512"/>
      <c r="BG36" s="512"/>
      <c r="BH36" s="512"/>
      <c r="BI36" s="512"/>
      <c r="BJ36" s="512"/>
      <c r="BK36" s="512"/>
      <c r="BL36" s="512"/>
      <c r="BM36" s="512"/>
      <c r="BN36" s="512"/>
      <c r="BO36" s="512"/>
      <c r="BP36" s="512"/>
      <c r="BQ36" s="512"/>
      <c r="BR36" s="512"/>
      <c r="BS36" s="512"/>
      <c r="BT36" s="512"/>
      <c r="BU36" s="512"/>
      <c r="BV36" s="512"/>
      <c r="BW36" s="512"/>
      <c r="BX36" s="512"/>
      <c r="BY36" s="512"/>
      <c r="BZ36" s="512"/>
      <c r="CA36" s="512"/>
      <c r="CB36" s="512"/>
      <c r="CC36" s="512"/>
      <c r="CD36" s="512"/>
      <c r="CE36" s="512"/>
      <c r="CF36" s="512"/>
      <c r="CG36" s="512"/>
      <c r="CH36" s="512"/>
      <c r="CI36" s="512"/>
      <c r="CJ36" s="512"/>
      <c r="CK36" s="512"/>
      <c r="CL36" s="512"/>
      <c r="CM36" s="512"/>
      <c r="CN36" s="540" t="s">
        <v>57</v>
      </c>
      <c r="CO36" s="540"/>
      <c r="CP36" s="540"/>
      <c r="CQ36" s="540"/>
      <c r="CR36" s="540"/>
      <c r="CS36" s="540"/>
      <c r="CT36" s="540"/>
      <c r="CU36" s="540"/>
      <c r="CV36" s="540"/>
      <c r="CW36" s="540"/>
      <c r="CX36" s="540"/>
      <c r="CY36" s="540"/>
      <c r="CZ36" s="540"/>
      <c r="DA36" s="540"/>
      <c r="DB36" s="540"/>
      <c r="DC36" s="540"/>
    </row>
    <row r="37" spans="1:91" ht="13.5" customHeight="1">
      <c r="A37" s="511"/>
      <c r="B37" s="511"/>
      <c r="C37" s="511"/>
      <c r="D37" s="511"/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492"/>
      <c r="AQ37" s="492"/>
      <c r="AR37" s="492"/>
      <c r="AS37" s="492"/>
      <c r="AT37" s="492"/>
      <c r="AU37" s="492"/>
      <c r="AV37" s="492"/>
      <c r="AW37" s="492"/>
      <c r="AX37" s="492"/>
      <c r="AY37" s="492"/>
      <c r="AZ37" s="492"/>
      <c r="BA37" s="492"/>
      <c r="BB37" s="492"/>
      <c r="BC37" s="492"/>
      <c r="BD37" s="492"/>
      <c r="BE37" s="492"/>
      <c r="BF37" s="492"/>
      <c r="BG37" s="492"/>
      <c r="BH37" s="492"/>
      <c r="BI37" s="492"/>
      <c r="BJ37" s="492"/>
      <c r="BK37" s="492"/>
      <c r="BL37" s="492"/>
      <c r="BM37" s="492"/>
      <c r="BN37" s="492"/>
      <c r="BO37" s="492"/>
      <c r="BP37" s="492"/>
      <c r="BQ37" s="492"/>
      <c r="BR37" s="492"/>
      <c r="BS37" s="492"/>
      <c r="BT37" s="492"/>
      <c r="BU37" s="492"/>
      <c r="BV37" s="492"/>
      <c r="BW37" s="492"/>
      <c r="BX37" s="492"/>
      <c r="BY37" s="492"/>
      <c r="BZ37" s="492"/>
      <c r="CA37" s="492"/>
      <c r="CB37" s="492"/>
      <c r="CC37" s="492"/>
      <c r="CD37" s="492"/>
      <c r="CE37" s="492"/>
      <c r="CF37" s="492"/>
      <c r="CG37" s="492"/>
      <c r="CH37" s="492"/>
      <c r="CI37" s="492"/>
      <c r="CJ37" s="492"/>
      <c r="CK37" s="492"/>
      <c r="CL37" s="492"/>
      <c r="CM37" s="492"/>
    </row>
    <row r="38" spans="1:107" ht="27" customHeight="1">
      <c r="A38" s="525" t="s">
        <v>753</v>
      </c>
      <c r="B38" s="525"/>
      <c r="C38" s="525"/>
      <c r="D38" s="525"/>
      <c r="E38" s="525"/>
      <c r="F38" s="525"/>
      <c r="G38" s="525"/>
      <c r="H38" s="525"/>
      <c r="I38" s="525"/>
      <c r="J38" s="525"/>
      <c r="K38" s="525"/>
      <c r="L38" s="525"/>
      <c r="M38" s="525"/>
      <c r="N38" s="525"/>
      <c r="O38" s="525"/>
      <c r="P38" s="525"/>
      <c r="Q38" s="525"/>
      <c r="R38" s="525"/>
      <c r="S38" s="525"/>
      <c r="T38" s="525"/>
      <c r="U38" s="525"/>
      <c r="V38" s="526"/>
      <c r="W38" s="522" t="s">
        <v>58</v>
      </c>
      <c r="X38" s="525"/>
      <c r="Y38" s="525"/>
      <c r="Z38" s="525"/>
      <c r="AA38" s="525"/>
      <c r="AB38" s="525"/>
      <c r="AC38" s="525"/>
      <c r="AD38" s="525"/>
      <c r="AE38" s="525"/>
      <c r="AF38" s="525"/>
      <c r="AG38" s="525"/>
      <c r="AH38" s="525"/>
      <c r="AI38" s="525"/>
      <c r="AJ38" s="525"/>
      <c r="AK38" s="525"/>
      <c r="AL38" s="525"/>
      <c r="AM38" s="525"/>
      <c r="AN38" s="525"/>
      <c r="AO38" s="525"/>
      <c r="AP38" s="525"/>
      <c r="AQ38" s="525"/>
      <c r="AR38" s="525"/>
      <c r="AS38" s="525"/>
      <c r="AT38" s="525"/>
      <c r="AU38" s="525"/>
      <c r="AV38" s="525"/>
      <c r="AW38" s="525"/>
      <c r="AX38" s="526"/>
      <c r="AY38" s="522" t="s">
        <v>59</v>
      </c>
      <c r="AZ38" s="525"/>
      <c r="BA38" s="525"/>
      <c r="BB38" s="525"/>
      <c r="BC38" s="525"/>
      <c r="BD38" s="525"/>
      <c r="BE38" s="525"/>
      <c r="BF38" s="525"/>
      <c r="BG38" s="525"/>
      <c r="BH38" s="525"/>
      <c r="BI38" s="525"/>
      <c r="BJ38" s="525"/>
      <c r="BK38" s="525"/>
      <c r="BL38" s="525"/>
      <c r="BM38" s="525"/>
      <c r="BN38" s="525"/>
      <c r="BO38" s="525"/>
      <c r="BP38" s="525"/>
      <c r="BQ38" s="525"/>
      <c r="BR38" s="525"/>
      <c r="BS38" s="525"/>
      <c r="BT38" s="525"/>
      <c r="BU38" s="525"/>
      <c r="BV38" s="525"/>
      <c r="BW38" s="525"/>
      <c r="BX38" s="525"/>
      <c r="BY38" s="526"/>
      <c r="BZ38" s="522" t="s">
        <v>60</v>
      </c>
      <c r="CA38" s="525"/>
      <c r="CB38" s="525"/>
      <c r="CC38" s="525"/>
      <c r="CD38" s="525"/>
      <c r="CE38" s="525"/>
      <c r="CF38" s="525"/>
      <c r="CG38" s="525"/>
      <c r="CH38" s="525"/>
      <c r="CI38" s="525"/>
      <c r="CJ38" s="525"/>
      <c r="CK38" s="525"/>
      <c r="CL38" s="525"/>
      <c r="CM38" s="525"/>
      <c r="CN38" s="525"/>
      <c r="CO38" s="525"/>
      <c r="CP38" s="525"/>
      <c r="CQ38" s="525"/>
      <c r="CR38" s="525"/>
      <c r="CS38" s="525"/>
      <c r="CT38" s="525"/>
      <c r="CU38" s="525"/>
      <c r="CV38" s="525"/>
      <c r="CW38" s="525"/>
      <c r="CX38" s="525"/>
      <c r="CY38" s="525"/>
      <c r="CZ38" s="525"/>
      <c r="DA38" s="525"/>
      <c r="DB38" s="525"/>
      <c r="DC38" s="525"/>
    </row>
    <row r="39" spans="1:107" ht="12">
      <c r="A39" s="533">
        <v>1</v>
      </c>
      <c r="B39" s="533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28"/>
      <c r="W39" s="532">
        <v>2</v>
      </c>
      <c r="X39" s="533"/>
      <c r="Y39" s="533"/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28"/>
      <c r="AY39" s="532">
        <v>3</v>
      </c>
      <c r="AZ39" s="533"/>
      <c r="BA39" s="533"/>
      <c r="BB39" s="533"/>
      <c r="BC39" s="533"/>
      <c r="BD39" s="533"/>
      <c r="BE39" s="533"/>
      <c r="BF39" s="533"/>
      <c r="BG39" s="533"/>
      <c r="BH39" s="533"/>
      <c r="BI39" s="533"/>
      <c r="BJ39" s="533"/>
      <c r="BK39" s="533"/>
      <c r="BL39" s="533"/>
      <c r="BM39" s="533"/>
      <c r="BN39" s="533"/>
      <c r="BO39" s="533"/>
      <c r="BP39" s="533"/>
      <c r="BQ39" s="533"/>
      <c r="BR39" s="533"/>
      <c r="BS39" s="533"/>
      <c r="BT39" s="533"/>
      <c r="BU39" s="533"/>
      <c r="BV39" s="533"/>
      <c r="BW39" s="533"/>
      <c r="BX39" s="533"/>
      <c r="BY39" s="528"/>
      <c r="BZ39" s="532">
        <v>4</v>
      </c>
      <c r="CA39" s="533"/>
      <c r="CB39" s="533"/>
      <c r="CC39" s="533"/>
      <c r="CD39" s="533"/>
      <c r="CE39" s="533"/>
      <c r="CF39" s="533"/>
      <c r="CG39" s="533"/>
      <c r="CH39" s="533"/>
      <c r="CI39" s="533"/>
      <c r="CJ39" s="533"/>
      <c r="CK39" s="533"/>
      <c r="CL39" s="533"/>
      <c r="CM39" s="533"/>
      <c r="CN39" s="533"/>
      <c r="CO39" s="533"/>
      <c r="CP39" s="533"/>
      <c r="CQ39" s="533"/>
      <c r="CR39" s="533"/>
      <c r="CS39" s="533"/>
      <c r="CT39" s="533"/>
      <c r="CU39" s="533"/>
      <c r="CV39" s="533"/>
      <c r="CW39" s="533"/>
      <c r="CX39" s="533"/>
      <c r="CY39" s="533"/>
      <c r="CZ39" s="533"/>
      <c r="DA39" s="533"/>
      <c r="DB39" s="533"/>
      <c r="DC39" s="533"/>
    </row>
    <row r="40" spans="1:107" ht="15" customHeight="1">
      <c r="A40" s="524"/>
      <c r="B40" s="531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531"/>
      <c r="AB40" s="531"/>
      <c r="AC40" s="531"/>
      <c r="AD40" s="531"/>
      <c r="AE40" s="531"/>
      <c r="AF40" s="531"/>
      <c r="AG40" s="531"/>
      <c r="AH40" s="531"/>
      <c r="AI40" s="531"/>
      <c r="AJ40" s="531"/>
      <c r="AK40" s="531"/>
      <c r="AL40" s="531"/>
      <c r="AM40" s="531"/>
      <c r="AN40" s="531"/>
      <c r="AO40" s="531"/>
      <c r="AP40" s="531"/>
      <c r="AQ40" s="531"/>
      <c r="AR40" s="531"/>
      <c r="AS40" s="531"/>
      <c r="AT40" s="531"/>
      <c r="AU40" s="531"/>
      <c r="AV40" s="531"/>
      <c r="AW40" s="531"/>
      <c r="AX40" s="531"/>
      <c r="AY40" s="531"/>
      <c r="AZ40" s="531"/>
      <c r="BA40" s="531"/>
      <c r="BB40" s="531"/>
      <c r="BC40" s="531"/>
      <c r="BD40" s="531"/>
      <c r="BE40" s="531"/>
      <c r="BF40" s="531"/>
      <c r="BG40" s="531"/>
      <c r="BH40" s="531"/>
      <c r="BI40" s="531"/>
      <c r="BJ40" s="531"/>
      <c r="BK40" s="531"/>
      <c r="BL40" s="531"/>
      <c r="BM40" s="531"/>
      <c r="BN40" s="531"/>
      <c r="BO40" s="531"/>
      <c r="BP40" s="531"/>
      <c r="BQ40" s="531"/>
      <c r="BR40" s="531"/>
      <c r="BS40" s="531"/>
      <c r="BT40" s="531"/>
      <c r="BU40" s="531"/>
      <c r="BV40" s="531"/>
      <c r="BW40" s="531"/>
      <c r="BX40" s="531"/>
      <c r="BY40" s="531"/>
      <c r="BZ40" s="531"/>
      <c r="CA40" s="531"/>
      <c r="CB40" s="531"/>
      <c r="CC40" s="531"/>
      <c r="CD40" s="531"/>
      <c r="CE40" s="531"/>
      <c r="CF40" s="531"/>
      <c r="CG40" s="531"/>
      <c r="CH40" s="531"/>
      <c r="CI40" s="531"/>
      <c r="CJ40" s="531"/>
      <c r="CK40" s="531"/>
      <c r="CL40" s="531"/>
      <c r="CM40" s="531"/>
      <c r="CN40" s="531"/>
      <c r="CO40" s="531"/>
      <c r="CP40" s="531"/>
      <c r="CQ40" s="531"/>
      <c r="CR40" s="531"/>
      <c r="CS40" s="531"/>
      <c r="CT40" s="531"/>
      <c r="CU40" s="531"/>
      <c r="CV40" s="531"/>
      <c r="CW40" s="531"/>
      <c r="CX40" s="531"/>
      <c r="CY40" s="531"/>
      <c r="CZ40" s="531"/>
      <c r="DA40" s="531"/>
      <c r="DB40" s="531"/>
      <c r="DC40" s="527"/>
    </row>
    <row r="41" spans="1:107" ht="15" customHeight="1">
      <c r="A41" s="523"/>
      <c r="B41" s="541"/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541"/>
      <c r="AL41" s="541"/>
      <c r="AM41" s="541"/>
      <c r="AN41" s="541"/>
      <c r="AO41" s="541"/>
      <c r="AP41" s="541"/>
      <c r="AQ41" s="541"/>
      <c r="AR41" s="541"/>
      <c r="AS41" s="541"/>
      <c r="AT41" s="541"/>
      <c r="AU41" s="541"/>
      <c r="AV41" s="541"/>
      <c r="AW41" s="541"/>
      <c r="AX41" s="541"/>
      <c r="AY41" s="541"/>
      <c r="AZ41" s="541"/>
      <c r="BA41" s="541"/>
      <c r="BB41" s="541"/>
      <c r="BC41" s="541"/>
      <c r="BD41" s="541"/>
      <c r="BE41" s="541"/>
      <c r="BF41" s="541"/>
      <c r="BG41" s="541"/>
      <c r="BH41" s="541"/>
      <c r="BI41" s="541"/>
      <c r="BJ41" s="541"/>
      <c r="BK41" s="541"/>
      <c r="BL41" s="541"/>
      <c r="BM41" s="541"/>
      <c r="BN41" s="541"/>
      <c r="BO41" s="541"/>
      <c r="BP41" s="541"/>
      <c r="BQ41" s="541"/>
      <c r="BR41" s="541"/>
      <c r="BS41" s="541"/>
      <c r="BT41" s="541"/>
      <c r="BU41" s="541"/>
      <c r="BV41" s="541"/>
      <c r="BW41" s="541"/>
      <c r="BX41" s="541"/>
      <c r="BY41" s="541"/>
      <c r="BZ41" s="541"/>
      <c r="CA41" s="541"/>
      <c r="CB41" s="541"/>
      <c r="CC41" s="541"/>
      <c r="CD41" s="541"/>
      <c r="CE41" s="541"/>
      <c r="CF41" s="541"/>
      <c r="CG41" s="541"/>
      <c r="CH41" s="541"/>
      <c r="CI41" s="541"/>
      <c r="CJ41" s="541"/>
      <c r="CK41" s="541"/>
      <c r="CL41" s="541"/>
      <c r="CM41" s="541"/>
      <c r="CN41" s="541"/>
      <c r="CO41" s="541"/>
      <c r="CP41" s="541"/>
      <c r="CQ41" s="541"/>
      <c r="CR41" s="541"/>
      <c r="CS41" s="541"/>
      <c r="CT41" s="541"/>
      <c r="CU41" s="541"/>
      <c r="CV41" s="541"/>
      <c r="CW41" s="541"/>
      <c r="CX41" s="541"/>
      <c r="CY41" s="541"/>
      <c r="CZ41" s="541"/>
      <c r="DA41" s="541"/>
      <c r="DB41" s="541"/>
      <c r="DC41" s="542"/>
    </row>
    <row r="43" spans="2:107" ht="1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21" t="s">
        <v>61</v>
      </c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Q43" s="540" t="s">
        <v>62</v>
      </c>
      <c r="CR43" s="540"/>
      <c r="CS43" s="540"/>
      <c r="CT43" s="540"/>
      <c r="CU43" s="540"/>
      <c r="CV43" s="540"/>
      <c r="CW43" s="540"/>
      <c r="CX43" s="540"/>
      <c r="CY43" s="540"/>
      <c r="CZ43" s="540"/>
      <c r="DA43" s="540"/>
      <c r="DB43" s="540"/>
      <c r="DC43" s="540"/>
    </row>
    <row r="44" ht="9.75" customHeight="1"/>
    <row r="45" spans="1:107" ht="27" customHeight="1">
      <c r="A45" s="525" t="s">
        <v>63</v>
      </c>
      <c r="B45" s="525"/>
      <c r="C45" s="525"/>
      <c r="D45" s="525"/>
      <c r="E45" s="525"/>
      <c r="F45" s="525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  <c r="S45" s="525"/>
      <c r="T45" s="525"/>
      <c r="U45" s="525"/>
      <c r="V45" s="525"/>
      <c r="W45" s="525"/>
      <c r="X45" s="525"/>
      <c r="Y45" s="525"/>
      <c r="Z45" s="525"/>
      <c r="AA45" s="525"/>
      <c r="AB45" s="525"/>
      <c r="AC45" s="525"/>
      <c r="AD45" s="525"/>
      <c r="AE45" s="525"/>
      <c r="AF45" s="525"/>
      <c r="AG45" s="525"/>
      <c r="AH45" s="525"/>
      <c r="AI45" s="525"/>
      <c r="AJ45" s="525"/>
      <c r="AK45" s="525"/>
      <c r="AL45" s="525"/>
      <c r="AM45" s="525"/>
      <c r="AN45" s="525"/>
      <c r="AO45" s="525"/>
      <c r="AP45" s="525"/>
      <c r="AQ45" s="525"/>
      <c r="AR45" s="525"/>
      <c r="AS45" s="525"/>
      <c r="AT45" s="525"/>
      <c r="AU45" s="525"/>
      <c r="AV45" s="525"/>
      <c r="AW45" s="525"/>
      <c r="AX45" s="525"/>
      <c r="AY45" s="525"/>
      <c r="AZ45" s="525"/>
      <c r="BA45" s="525"/>
      <c r="BB45" s="525"/>
      <c r="BC45" s="525"/>
      <c r="BD45" s="525"/>
      <c r="BE45" s="526"/>
      <c r="BF45" s="522" t="s">
        <v>64</v>
      </c>
      <c r="BG45" s="525"/>
      <c r="BH45" s="525"/>
      <c r="BI45" s="525"/>
      <c r="BJ45" s="525"/>
      <c r="BK45" s="525"/>
      <c r="BL45" s="525"/>
      <c r="BM45" s="525"/>
      <c r="BN45" s="525"/>
      <c r="BO45" s="525"/>
      <c r="BP45" s="525"/>
      <c r="BQ45" s="525"/>
      <c r="BR45" s="525"/>
      <c r="BS45" s="525"/>
      <c r="BT45" s="525"/>
      <c r="BU45" s="525"/>
      <c r="BV45" s="525"/>
      <c r="BW45" s="525"/>
      <c r="BX45" s="525"/>
      <c r="BY45" s="525"/>
      <c r="BZ45" s="525"/>
      <c r="CA45" s="525"/>
      <c r="CB45" s="525"/>
      <c r="CC45" s="525"/>
      <c r="CD45" s="525"/>
      <c r="CE45" s="526"/>
      <c r="CF45" s="499" t="s">
        <v>65</v>
      </c>
      <c r="CG45" s="500"/>
      <c r="CH45" s="500"/>
      <c r="CI45" s="500"/>
      <c r="CJ45" s="500"/>
      <c r="CK45" s="500"/>
      <c r="CL45" s="500"/>
      <c r="CM45" s="500"/>
      <c r="CN45" s="500"/>
      <c r="CO45" s="500"/>
      <c r="CP45" s="500"/>
      <c r="CQ45" s="500"/>
      <c r="CR45" s="500"/>
      <c r="CS45" s="500"/>
      <c r="CT45" s="500"/>
      <c r="CU45" s="500"/>
      <c r="CV45" s="500"/>
      <c r="CW45" s="500"/>
      <c r="CX45" s="500"/>
      <c r="CY45" s="500"/>
      <c r="CZ45" s="500"/>
      <c r="DA45" s="500"/>
      <c r="DB45" s="500"/>
      <c r="DC45" s="500"/>
    </row>
    <row r="46" spans="1:107" ht="12">
      <c r="A46" s="513" t="s">
        <v>66</v>
      </c>
      <c r="B46" s="513"/>
      <c r="C46" s="513"/>
      <c r="D46" s="513"/>
      <c r="E46" s="513"/>
      <c r="F46" s="513"/>
      <c r="G46" s="513"/>
      <c r="H46" s="513"/>
      <c r="I46" s="513"/>
      <c r="J46" s="513"/>
      <c r="K46" s="513"/>
      <c r="L46" s="513"/>
      <c r="M46" s="513"/>
      <c r="N46" s="513"/>
      <c r="O46" s="514"/>
      <c r="P46" s="517" t="s">
        <v>44</v>
      </c>
      <c r="Q46" s="513"/>
      <c r="R46" s="513"/>
      <c r="S46" s="513"/>
      <c r="T46" s="513"/>
      <c r="U46" s="513"/>
      <c r="V46" s="513"/>
      <c r="W46" s="513"/>
      <c r="X46" s="513"/>
      <c r="Y46" s="513"/>
      <c r="Z46" s="513"/>
      <c r="AA46" s="513"/>
      <c r="AB46" s="513"/>
      <c r="AC46" s="514"/>
      <c r="AD46" s="519" t="s">
        <v>67</v>
      </c>
      <c r="AE46" s="520"/>
      <c r="AF46" s="520"/>
      <c r="AG46" s="520"/>
      <c r="AH46" s="520"/>
      <c r="AI46" s="520"/>
      <c r="AJ46" s="520"/>
      <c r="AK46" s="520"/>
      <c r="AL46" s="520"/>
      <c r="AM46" s="520"/>
      <c r="AN46" s="520"/>
      <c r="AO46" s="520"/>
      <c r="AP46" s="520"/>
      <c r="AQ46" s="520"/>
      <c r="AR46" s="520"/>
      <c r="AS46" s="520"/>
      <c r="AT46" s="520"/>
      <c r="AU46" s="520"/>
      <c r="AV46" s="520"/>
      <c r="AW46" s="520"/>
      <c r="AX46" s="520"/>
      <c r="AY46" s="520"/>
      <c r="AZ46" s="520"/>
      <c r="BA46" s="520"/>
      <c r="BB46" s="520"/>
      <c r="BC46" s="520"/>
      <c r="BD46" s="520"/>
      <c r="BE46" s="521"/>
      <c r="BF46" s="499" t="s">
        <v>68</v>
      </c>
      <c r="BG46" s="500"/>
      <c r="BH46" s="500"/>
      <c r="BI46" s="500"/>
      <c r="BJ46" s="500"/>
      <c r="BK46" s="500"/>
      <c r="BL46" s="500"/>
      <c r="BM46" s="500"/>
      <c r="BN46" s="500"/>
      <c r="BO46" s="500"/>
      <c r="BP46" s="500"/>
      <c r="BQ46" s="500"/>
      <c r="BR46" s="501"/>
      <c r="BS46" s="499" t="s">
        <v>69</v>
      </c>
      <c r="BT46" s="500"/>
      <c r="BU46" s="500"/>
      <c r="BV46" s="500"/>
      <c r="BW46" s="500"/>
      <c r="BX46" s="500"/>
      <c r="BY46" s="500"/>
      <c r="BZ46" s="500"/>
      <c r="CA46" s="500"/>
      <c r="CB46" s="500"/>
      <c r="CC46" s="500"/>
      <c r="CD46" s="500"/>
      <c r="CE46" s="501"/>
      <c r="CF46" s="493"/>
      <c r="CG46" s="494"/>
      <c r="CH46" s="494"/>
      <c r="CI46" s="494"/>
      <c r="CJ46" s="494"/>
      <c r="CK46" s="494"/>
      <c r="CL46" s="494"/>
      <c r="CM46" s="494"/>
      <c r="CN46" s="494"/>
      <c r="CO46" s="494"/>
      <c r="CP46" s="494"/>
      <c r="CQ46" s="494"/>
      <c r="CR46" s="494"/>
      <c r="CS46" s="494"/>
      <c r="CT46" s="494"/>
      <c r="CU46" s="494"/>
      <c r="CV46" s="494"/>
      <c r="CW46" s="494"/>
      <c r="CX46" s="494"/>
      <c r="CY46" s="494"/>
      <c r="CZ46" s="494"/>
      <c r="DA46" s="494"/>
      <c r="DB46" s="494"/>
      <c r="DC46" s="494"/>
    </row>
    <row r="47" spans="1:107" ht="12.75" customHeight="1">
      <c r="A47" s="515"/>
      <c r="B47" s="515"/>
      <c r="C47" s="515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6"/>
      <c r="P47" s="518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6"/>
      <c r="AD47" s="519" t="s">
        <v>43</v>
      </c>
      <c r="AE47" s="520"/>
      <c r="AF47" s="520"/>
      <c r="AG47" s="520"/>
      <c r="AH47" s="520"/>
      <c r="AI47" s="520"/>
      <c r="AJ47" s="520"/>
      <c r="AK47" s="520"/>
      <c r="AL47" s="520"/>
      <c r="AM47" s="520"/>
      <c r="AN47" s="520"/>
      <c r="AO47" s="520"/>
      <c r="AP47" s="520"/>
      <c r="AQ47" s="521"/>
      <c r="AR47" s="519" t="s">
        <v>44</v>
      </c>
      <c r="AS47" s="520"/>
      <c r="AT47" s="520"/>
      <c r="AU47" s="520"/>
      <c r="AV47" s="520"/>
      <c r="AW47" s="520"/>
      <c r="AX47" s="520"/>
      <c r="AY47" s="520"/>
      <c r="AZ47" s="520"/>
      <c r="BA47" s="520"/>
      <c r="BB47" s="520"/>
      <c r="BC47" s="520"/>
      <c r="BD47" s="520"/>
      <c r="BE47" s="521"/>
      <c r="BF47" s="502"/>
      <c r="BG47" s="503"/>
      <c r="BH47" s="503"/>
      <c r="BI47" s="503"/>
      <c r="BJ47" s="503"/>
      <c r="BK47" s="503"/>
      <c r="BL47" s="503"/>
      <c r="BM47" s="503"/>
      <c r="BN47" s="503"/>
      <c r="BO47" s="503"/>
      <c r="BP47" s="503"/>
      <c r="BQ47" s="503"/>
      <c r="BR47" s="504"/>
      <c r="BS47" s="502"/>
      <c r="BT47" s="503"/>
      <c r="BU47" s="503"/>
      <c r="BV47" s="503"/>
      <c r="BW47" s="503"/>
      <c r="BX47" s="503"/>
      <c r="BY47" s="503"/>
      <c r="BZ47" s="503"/>
      <c r="CA47" s="503"/>
      <c r="CB47" s="503"/>
      <c r="CC47" s="503"/>
      <c r="CD47" s="503"/>
      <c r="CE47" s="504"/>
      <c r="CF47" s="502"/>
      <c r="CG47" s="503"/>
      <c r="CH47" s="503"/>
      <c r="CI47" s="503"/>
      <c r="CJ47" s="503"/>
      <c r="CK47" s="503"/>
      <c r="CL47" s="503"/>
      <c r="CM47" s="503"/>
      <c r="CN47" s="503"/>
      <c r="CO47" s="503"/>
      <c r="CP47" s="503"/>
      <c r="CQ47" s="503"/>
      <c r="CR47" s="503"/>
      <c r="CS47" s="503"/>
      <c r="CT47" s="503"/>
      <c r="CU47" s="503"/>
      <c r="CV47" s="503"/>
      <c r="CW47" s="503"/>
      <c r="CX47" s="503"/>
      <c r="CY47" s="503"/>
      <c r="CZ47" s="503"/>
      <c r="DA47" s="503"/>
      <c r="DB47" s="503"/>
      <c r="DC47" s="503"/>
    </row>
    <row r="48" spans="1:107" ht="12">
      <c r="A48" s="533">
        <v>1</v>
      </c>
      <c r="B48" s="533"/>
      <c r="C48" s="533"/>
      <c r="D48" s="533"/>
      <c r="E48" s="533"/>
      <c r="F48" s="533"/>
      <c r="G48" s="533"/>
      <c r="H48" s="533"/>
      <c r="I48" s="533"/>
      <c r="J48" s="533"/>
      <c r="K48" s="533"/>
      <c r="L48" s="533"/>
      <c r="M48" s="533"/>
      <c r="N48" s="533"/>
      <c r="O48" s="528"/>
      <c r="P48" s="532">
        <v>2</v>
      </c>
      <c r="Q48" s="533"/>
      <c r="R48" s="533"/>
      <c r="S48" s="533"/>
      <c r="T48" s="533"/>
      <c r="U48" s="533"/>
      <c r="V48" s="533"/>
      <c r="W48" s="533"/>
      <c r="X48" s="533"/>
      <c r="Y48" s="533"/>
      <c r="Z48" s="533"/>
      <c r="AA48" s="533"/>
      <c r="AB48" s="533"/>
      <c r="AC48" s="528"/>
      <c r="AD48" s="532">
        <v>3</v>
      </c>
      <c r="AE48" s="533"/>
      <c r="AF48" s="533"/>
      <c r="AG48" s="533"/>
      <c r="AH48" s="533"/>
      <c r="AI48" s="533"/>
      <c r="AJ48" s="533"/>
      <c r="AK48" s="533"/>
      <c r="AL48" s="533"/>
      <c r="AM48" s="533"/>
      <c r="AN48" s="533"/>
      <c r="AO48" s="533"/>
      <c r="AP48" s="533"/>
      <c r="AQ48" s="528"/>
      <c r="AR48" s="532">
        <v>4</v>
      </c>
      <c r="AS48" s="533"/>
      <c r="AT48" s="533"/>
      <c r="AU48" s="533"/>
      <c r="AV48" s="533"/>
      <c r="AW48" s="533"/>
      <c r="AX48" s="533"/>
      <c r="AY48" s="533"/>
      <c r="AZ48" s="533"/>
      <c r="BA48" s="533"/>
      <c r="BB48" s="533"/>
      <c r="BC48" s="533"/>
      <c r="BD48" s="533"/>
      <c r="BE48" s="528"/>
      <c r="BF48" s="532">
        <v>5</v>
      </c>
      <c r="BG48" s="533"/>
      <c r="BH48" s="533"/>
      <c r="BI48" s="533"/>
      <c r="BJ48" s="533"/>
      <c r="BK48" s="533"/>
      <c r="BL48" s="533"/>
      <c r="BM48" s="533"/>
      <c r="BN48" s="533"/>
      <c r="BO48" s="533"/>
      <c r="BP48" s="533"/>
      <c r="BQ48" s="533"/>
      <c r="BR48" s="528"/>
      <c r="BS48" s="532">
        <v>6</v>
      </c>
      <c r="BT48" s="533"/>
      <c r="BU48" s="533"/>
      <c r="BV48" s="533"/>
      <c r="BW48" s="533"/>
      <c r="BX48" s="533"/>
      <c r="BY48" s="533"/>
      <c r="BZ48" s="533"/>
      <c r="CA48" s="533"/>
      <c r="CB48" s="533"/>
      <c r="CC48" s="533"/>
      <c r="CD48" s="533"/>
      <c r="CE48" s="528"/>
      <c r="CF48" s="532">
        <v>7</v>
      </c>
      <c r="CG48" s="533"/>
      <c r="CH48" s="533"/>
      <c r="CI48" s="533"/>
      <c r="CJ48" s="533"/>
      <c r="CK48" s="533"/>
      <c r="CL48" s="533"/>
      <c r="CM48" s="533"/>
      <c r="CN48" s="533"/>
      <c r="CO48" s="533"/>
      <c r="CP48" s="533"/>
      <c r="CQ48" s="533"/>
      <c r="CR48" s="533"/>
      <c r="CS48" s="533"/>
      <c r="CT48" s="533"/>
      <c r="CU48" s="533"/>
      <c r="CV48" s="533"/>
      <c r="CW48" s="533"/>
      <c r="CX48" s="533"/>
      <c r="CY48" s="533"/>
      <c r="CZ48" s="533"/>
      <c r="DA48" s="533"/>
      <c r="DB48" s="533"/>
      <c r="DC48" s="533"/>
    </row>
    <row r="49" spans="1:107" ht="40.5" customHeight="1">
      <c r="A49" s="524" t="s">
        <v>869</v>
      </c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0"/>
      <c r="Q49" s="530"/>
      <c r="R49" s="530"/>
      <c r="S49" s="530"/>
      <c r="T49" s="530"/>
      <c r="U49" s="530"/>
      <c r="V49" s="530"/>
      <c r="W49" s="530"/>
      <c r="X49" s="530"/>
      <c r="Y49" s="530"/>
      <c r="Z49" s="530"/>
      <c r="AA49" s="530"/>
      <c r="AB49" s="530"/>
      <c r="AC49" s="530"/>
      <c r="AD49" s="530" t="s">
        <v>142</v>
      </c>
      <c r="AE49" s="530"/>
      <c r="AF49" s="530"/>
      <c r="AG49" s="530"/>
      <c r="AH49" s="530"/>
      <c r="AI49" s="530"/>
      <c r="AJ49" s="530"/>
      <c r="AK49" s="530"/>
      <c r="AL49" s="530"/>
      <c r="AM49" s="530"/>
      <c r="AN49" s="530"/>
      <c r="AO49" s="530"/>
      <c r="AP49" s="530"/>
      <c r="AQ49" s="530"/>
      <c r="AR49" s="530" t="s">
        <v>870</v>
      </c>
      <c r="AS49" s="530"/>
      <c r="AT49" s="530"/>
      <c r="AU49" s="530"/>
      <c r="AV49" s="530"/>
      <c r="AW49" s="530"/>
      <c r="AX49" s="530"/>
      <c r="AY49" s="530"/>
      <c r="AZ49" s="530"/>
      <c r="BA49" s="530"/>
      <c r="BB49" s="530"/>
      <c r="BC49" s="530"/>
      <c r="BD49" s="530"/>
      <c r="BE49" s="530"/>
      <c r="BF49" s="530"/>
      <c r="BG49" s="530"/>
      <c r="BH49" s="530"/>
      <c r="BI49" s="530"/>
      <c r="BJ49" s="530"/>
      <c r="BK49" s="530"/>
      <c r="BL49" s="530"/>
      <c r="BM49" s="530"/>
      <c r="BN49" s="530"/>
      <c r="BO49" s="530"/>
      <c r="BP49" s="530"/>
      <c r="BQ49" s="530"/>
      <c r="BR49" s="530"/>
      <c r="BS49" s="530"/>
      <c r="BT49" s="530"/>
      <c r="BU49" s="530"/>
      <c r="BV49" s="530"/>
      <c r="BW49" s="530"/>
      <c r="BX49" s="530"/>
      <c r="BY49" s="530"/>
      <c r="BZ49" s="530"/>
      <c r="CA49" s="530"/>
      <c r="CB49" s="530"/>
      <c r="CC49" s="530"/>
      <c r="CD49" s="530"/>
      <c r="CE49" s="530"/>
      <c r="CF49" s="531" t="s">
        <v>868</v>
      </c>
      <c r="CG49" s="531"/>
      <c r="CH49" s="531"/>
      <c r="CI49" s="531"/>
      <c r="CJ49" s="531"/>
      <c r="CK49" s="531"/>
      <c r="CL49" s="531"/>
      <c r="CM49" s="531"/>
      <c r="CN49" s="531"/>
      <c r="CO49" s="531"/>
      <c r="CP49" s="531"/>
      <c r="CQ49" s="531"/>
      <c r="CR49" s="531"/>
      <c r="CS49" s="531"/>
      <c r="CT49" s="531"/>
      <c r="CU49" s="531"/>
      <c r="CV49" s="531"/>
      <c r="CW49" s="531"/>
      <c r="CX49" s="531"/>
      <c r="CY49" s="531"/>
      <c r="CZ49" s="531"/>
      <c r="DA49" s="531"/>
      <c r="DB49" s="531"/>
      <c r="DC49" s="527"/>
    </row>
    <row r="50" spans="1:107" ht="15" customHeight="1">
      <c r="A50" s="523"/>
      <c r="B50" s="541"/>
      <c r="C50" s="541"/>
      <c r="D50" s="541"/>
      <c r="E50" s="541"/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4"/>
      <c r="Q50" s="544"/>
      <c r="R50" s="544"/>
      <c r="S50" s="544"/>
      <c r="T50" s="544"/>
      <c r="U50" s="544"/>
      <c r="V50" s="544"/>
      <c r="W50" s="544"/>
      <c r="X50" s="544"/>
      <c r="Y50" s="544"/>
      <c r="Z50" s="544"/>
      <c r="AA50" s="544"/>
      <c r="AB50" s="544"/>
      <c r="AC50" s="544"/>
      <c r="AD50" s="544"/>
      <c r="AE50" s="544"/>
      <c r="AF50" s="544"/>
      <c r="AG50" s="544"/>
      <c r="AH50" s="544"/>
      <c r="AI50" s="544"/>
      <c r="AJ50" s="544"/>
      <c r="AK50" s="544"/>
      <c r="AL50" s="544"/>
      <c r="AM50" s="544"/>
      <c r="AN50" s="544"/>
      <c r="AO50" s="544"/>
      <c r="AP50" s="544"/>
      <c r="AQ50" s="544"/>
      <c r="AR50" s="544"/>
      <c r="AS50" s="544"/>
      <c r="AT50" s="544"/>
      <c r="AU50" s="544"/>
      <c r="AV50" s="544"/>
      <c r="AW50" s="544"/>
      <c r="AX50" s="544"/>
      <c r="AY50" s="544"/>
      <c r="AZ50" s="544"/>
      <c r="BA50" s="544"/>
      <c r="BB50" s="544"/>
      <c r="BC50" s="544"/>
      <c r="BD50" s="544"/>
      <c r="BE50" s="544"/>
      <c r="BF50" s="544"/>
      <c r="BG50" s="544"/>
      <c r="BH50" s="544"/>
      <c r="BI50" s="544"/>
      <c r="BJ50" s="544"/>
      <c r="BK50" s="544"/>
      <c r="BL50" s="544"/>
      <c r="BM50" s="544"/>
      <c r="BN50" s="544"/>
      <c r="BO50" s="544"/>
      <c r="BP50" s="544"/>
      <c r="BQ50" s="544"/>
      <c r="BR50" s="544"/>
      <c r="BS50" s="544"/>
      <c r="BT50" s="544"/>
      <c r="BU50" s="544"/>
      <c r="BV50" s="544"/>
      <c r="BW50" s="544"/>
      <c r="BX50" s="544"/>
      <c r="BY50" s="544"/>
      <c r="BZ50" s="544"/>
      <c r="CA50" s="544"/>
      <c r="CB50" s="544"/>
      <c r="CC50" s="544"/>
      <c r="CD50" s="544"/>
      <c r="CE50" s="544"/>
      <c r="CF50" s="541"/>
      <c r="CG50" s="541"/>
      <c r="CH50" s="541"/>
      <c r="CI50" s="541"/>
      <c r="CJ50" s="541"/>
      <c r="CK50" s="541"/>
      <c r="CL50" s="541"/>
      <c r="CM50" s="541"/>
      <c r="CN50" s="541"/>
      <c r="CO50" s="541"/>
      <c r="CP50" s="541"/>
      <c r="CQ50" s="541"/>
      <c r="CR50" s="541"/>
      <c r="CS50" s="541"/>
      <c r="CT50" s="541"/>
      <c r="CU50" s="541"/>
      <c r="CV50" s="541"/>
      <c r="CW50" s="541"/>
      <c r="CX50" s="541"/>
      <c r="CY50" s="541"/>
      <c r="CZ50" s="541"/>
      <c r="DA50" s="541"/>
      <c r="DB50" s="541"/>
      <c r="DC50" s="542"/>
    </row>
    <row r="52" spans="1:107" ht="15">
      <c r="A52" s="495"/>
      <c r="B52" s="495"/>
      <c r="C52" s="495"/>
      <c r="D52" s="495"/>
      <c r="E52" s="495"/>
      <c r="F52" s="495"/>
      <c r="G52" s="495"/>
      <c r="H52" s="495"/>
      <c r="I52" s="495"/>
      <c r="J52" s="495"/>
      <c r="K52" s="495"/>
      <c r="L52" s="495"/>
      <c r="M52" s="495"/>
      <c r="N52" s="512" t="s">
        <v>754</v>
      </c>
      <c r="O52" s="512"/>
      <c r="P52" s="512"/>
      <c r="Q52" s="512"/>
      <c r="R52" s="512"/>
      <c r="S52" s="512"/>
      <c r="T52" s="512"/>
      <c r="U52" s="512"/>
      <c r="V52" s="512"/>
      <c r="W52" s="512"/>
      <c r="X52" s="512"/>
      <c r="Y52" s="512"/>
      <c r="Z52" s="512"/>
      <c r="AA52" s="512"/>
      <c r="AB52" s="512"/>
      <c r="AC52" s="512"/>
      <c r="AD52" s="512"/>
      <c r="AE52" s="512"/>
      <c r="AF52" s="512"/>
      <c r="AG52" s="512"/>
      <c r="AH52" s="512"/>
      <c r="AI52" s="512"/>
      <c r="AJ52" s="512"/>
      <c r="AK52" s="512"/>
      <c r="AL52" s="512"/>
      <c r="AM52" s="512"/>
      <c r="AN52" s="512"/>
      <c r="AO52" s="512"/>
      <c r="AP52" s="512"/>
      <c r="AQ52" s="512"/>
      <c r="AR52" s="512"/>
      <c r="AS52" s="512"/>
      <c r="AT52" s="512"/>
      <c r="AU52" s="512"/>
      <c r="AV52" s="512"/>
      <c r="AW52" s="512"/>
      <c r="AX52" s="512"/>
      <c r="AY52" s="512"/>
      <c r="AZ52" s="512"/>
      <c r="BA52" s="512"/>
      <c r="BB52" s="512"/>
      <c r="BC52" s="512"/>
      <c r="BD52" s="512"/>
      <c r="BE52" s="512"/>
      <c r="BF52" s="512"/>
      <c r="BG52" s="512"/>
      <c r="BH52" s="512"/>
      <c r="BI52" s="512"/>
      <c r="BJ52" s="512"/>
      <c r="BK52" s="512"/>
      <c r="BL52" s="512"/>
      <c r="BM52" s="512"/>
      <c r="BN52" s="512"/>
      <c r="BO52" s="512"/>
      <c r="BP52" s="512"/>
      <c r="BQ52" s="512"/>
      <c r="BR52" s="512"/>
      <c r="BS52" s="512"/>
      <c r="BT52" s="512"/>
      <c r="BU52" s="512"/>
      <c r="BV52" s="512"/>
      <c r="BW52" s="512"/>
      <c r="BX52" s="512"/>
      <c r="BY52" s="512"/>
      <c r="BZ52" s="512"/>
      <c r="CA52" s="512"/>
      <c r="CB52" s="512"/>
      <c r="CC52" s="512"/>
      <c r="CD52" s="512"/>
      <c r="CE52" s="512"/>
      <c r="CF52" s="512"/>
      <c r="CG52" s="512"/>
      <c r="CH52" s="512"/>
      <c r="CI52" s="512"/>
      <c r="CJ52" s="512"/>
      <c r="CK52" s="512"/>
      <c r="CL52" s="512"/>
      <c r="CM52" s="512"/>
      <c r="CN52" s="512"/>
      <c r="CO52" s="512"/>
      <c r="CP52" s="512"/>
      <c r="CQ52" s="540" t="s">
        <v>70</v>
      </c>
      <c r="CR52" s="540"/>
      <c r="CS52" s="540"/>
      <c r="CT52" s="540"/>
      <c r="CU52" s="540"/>
      <c r="CV52" s="540"/>
      <c r="CW52" s="540"/>
      <c r="CX52" s="540"/>
      <c r="CY52" s="540"/>
      <c r="CZ52" s="540"/>
      <c r="DA52" s="540"/>
      <c r="DB52" s="540"/>
      <c r="DC52" s="540"/>
    </row>
    <row r="53" spans="1:94" ht="9.75" customHeight="1">
      <c r="A53" s="511"/>
      <c r="B53" s="511"/>
      <c r="C53" s="511"/>
      <c r="D53" s="511"/>
      <c r="E53" s="511"/>
      <c r="F53" s="511"/>
      <c r="G53" s="511"/>
      <c r="H53" s="511"/>
      <c r="I53" s="511"/>
      <c r="J53" s="511"/>
      <c r="K53" s="511"/>
      <c r="L53" s="511"/>
      <c r="M53" s="511"/>
      <c r="N53" s="492"/>
      <c r="O53" s="492"/>
      <c r="P53" s="492"/>
      <c r="Q53" s="492"/>
      <c r="R53" s="492"/>
      <c r="S53" s="492"/>
      <c r="T53" s="492"/>
      <c r="U53" s="492"/>
      <c r="V53" s="492"/>
      <c r="W53" s="492"/>
      <c r="X53" s="492"/>
      <c r="Y53" s="492"/>
      <c r="Z53" s="492"/>
      <c r="AA53" s="492"/>
      <c r="AB53" s="492"/>
      <c r="AC53" s="492"/>
      <c r="AD53" s="492"/>
      <c r="AE53" s="492"/>
      <c r="AF53" s="492"/>
      <c r="AG53" s="492"/>
      <c r="AH53" s="492"/>
      <c r="AI53" s="492"/>
      <c r="AJ53" s="492"/>
      <c r="AK53" s="492"/>
      <c r="AL53" s="492"/>
      <c r="AM53" s="492"/>
      <c r="AN53" s="492"/>
      <c r="AO53" s="492"/>
      <c r="AP53" s="492"/>
      <c r="AQ53" s="492"/>
      <c r="AR53" s="492"/>
      <c r="AS53" s="492"/>
      <c r="AT53" s="492"/>
      <c r="AU53" s="492"/>
      <c r="AV53" s="492"/>
      <c r="AW53" s="492"/>
      <c r="AX53" s="492"/>
      <c r="AY53" s="492"/>
      <c r="AZ53" s="492"/>
      <c r="BA53" s="492"/>
      <c r="BB53" s="492"/>
      <c r="BC53" s="492"/>
      <c r="BD53" s="492"/>
      <c r="BE53" s="492"/>
      <c r="BF53" s="492"/>
      <c r="BG53" s="492"/>
      <c r="BH53" s="492"/>
      <c r="BI53" s="492"/>
      <c r="BJ53" s="492"/>
      <c r="BK53" s="492"/>
      <c r="BL53" s="492"/>
      <c r="BM53" s="492"/>
      <c r="BN53" s="492"/>
      <c r="BO53" s="492"/>
      <c r="BP53" s="492"/>
      <c r="BQ53" s="492"/>
      <c r="BR53" s="492"/>
      <c r="BS53" s="492"/>
      <c r="BT53" s="492"/>
      <c r="BU53" s="492"/>
      <c r="BV53" s="492"/>
      <c r="BW53" s="492"/>
      <c r="BX53" s="492"/>
      <c r="BY53" s="492"/>
      <c r="BZ53" s="492"/>
      <c r="CA53" s="492"/>
      <c r="CB53" s="492"/>
      <c r="CC53" s="492"/>
      <c r="CD53" s="492"/>
      <c r="CE53" s="492"/>
      <c r="CF53" s="492"/>
      <c r="CG53" s="492"/>
      <c r="CH53" s="492"/>
      <c r="CI53" s="492"/>
      <c r="CJ53" s="492"/>
      <c r="CK53" s="492"/>
      <c r="CL53" s="492"/>
      <c r="CM53" s="492"/>
      <c r="CN53" s="492"/>
      <c r="CO53" s="492"/>
      <c r="CP53" s="492"/>
    </row>
    <row r="54" spans="1:107" ht="27" customHeight="1">
      <c r="A54" s="525" t="s">
        <v>71</v>
      </c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6"/>
      <c r="P54" s="522" t="s">
        <v>72</v>
      </c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6"/>
      <c r="AK54" s="522" t="s">
        <v>73</v>
      </c>
      <c r="AL54" s="525"/>
      <c r="AM54" s="525"/>
      <c r="AN54" s="525"/>
      <c r="AO54" s="525"/>
      <c r="AP54" s="525"/>
      <c r="AQ54" s="525"/>
      <c r="AR54" s="525"/>
      <c r="AS54" s="525"/>
      <c r="AT54" s="525"/>
      <c r="AU54" s="525"/>
      <c r="AV54" s="525"/>
      <c r="AW54" s="525"/>
      <c r="AX54" s="525"/>
      <c r="AY54" s="525"/>
      <c r="AZ54" s="525"/>
      <c r="BA54" s="525"/>
      <c r="BB54" s="525"/>
      <c r="BC54" s="525"/>
      <c r="BD54" s="525"/>
      <c r="BE54" s="526"/>
      <c r="BF54" s="522" t="s">
        <v>74</v>
      </c>
      <c r="BG54" s="525"/>
      <c r="BH54" s="525"/>
      <c r="BI54" s="525"/>
      <c r="BJ54" s="525"/>
      <c r="BK54" s="525"/>
      <c r="BL54" s="525"/>
      <c r="BM54" s="525"/>
      <c r="BN54" s="525"/>
      <c r="BO54" s="525"/>
      <c r="BP54" s="525"/>
      <c r="BQ54" s="525"/>
      <c r="BR54" s="525"/>
      <c r="BS54" s="525"/>
      <c r="BT54" s="525"/>
      <c r="BU54" s="525"/>
      <c r="BV54" s="525"/>
      <c r="BW54" s="525"/>
      <c r="BX54" s="525"/>
      <c r="BY54" s="525"/>
      <c r="BZ54" s="525"/>
      <c r="CA54" s="525"/>
      <c r="CB54" s="525"/>
      <c r="CC54" s="525"/>
      <c r="CD54" s="525"/>
      <c r="CE54" s="526"/>
      <c r="CF54" s="522" t="s">
        <v>75</v>
      </c>
      <c r="CG54" s="525"/>
      <c r="CH54" s="525"/>
      <c r="CI54" s="525"/>
      <c r="CJ54" s="525"/>
      <c r="CK54" s="525"/>
      <c r="CL54" s="525"/>
      <c r="CM54" s="525"/>
      <c r="CN54" s="525"/>
      <c r="CO54" s="525"/>
      <c r="CP54" s="525"/>
      <c r="CQ54" s="525"/>
      <c r="CR54" s="525"/>
      <c r="CS54" s="525"/>
      <c r="CT54" s="525"/>
      <c r="CU54" s="525"/>
      <c r="CV54" s="525"/>
      <c r="CW54" s="525"/>
      <c r="CX54" s="525"/>
      <c r="CY54" s="525"/>
      <c r="CZ54" s="525"/>
      <c r="DA54" s="525"/>
      <c r="DB54" s="525"/>
      <c r="DC54" s="525"/>
    </row>
    <row r="55" spans="1:107" ht="12">
      <c r="A55" s="533">
        <v>1</v>
      </c>
      <c r="B55" s="533"/>
      <c r="C55" s="533"/>
      <c r="D55" s="533"/>
      <c r="E55" s="533"/>
      <c r="F55" s="533"/>
      <c r="G55" s="533"/>
      <c r="H55" s="533"/>
      <c r="I55" s="533"/>
      <c r="J55" s="533"/>
      <c r="K55" s="533"/>
      <c r="L55" s="533"/>
      <c r="M55" s="533"/>
      <c r="N55" s="533"/>
      <c r="O55" s="528"/>
      <c r="P55" s="532">
        <v>2</v>
      </c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3"/>
      <c r="AG55" s="533"/>
      <c r="AH55" s="533"/>
      <c r="AI55" s="533"/>
      <c r="AJ55" s="528"/>
      <c r="AK55" s="532">
        <v>3</v>
      </c>
      <c r="AL55" s="533"/>
      <c r="AM55" s="533"/>
      <c r="AN55" s="533"/>
      <c r="AO55" s="533"/>
      <c r="AP55" s="533"/>
      <c r="AQ55" s="533"/>
      <c r="AR55" s="533"/>
      <c r="AS55" s="533"/>
      <c r="AT55" s="533"/>
      <c r="AU55" s="533"/>
      <c r="AV55" s="533"/>
      <c r="AW55" s="533"/>
      <c r="AX55" s="533"/>
      <c r="AY55" s="533"/>
      <c r="AZ55" s="533"/>
      <c r="BA55" s="533"/>
      <c r="BB55" s="533"/>
      <c r="BC55" s="533"/>
      <c r="BD55" s="533"/>
      <c r="BE55" s="528"/>
      <c r="BF55" s="532">
        <v>4</v>
      </c>
      <c r="BG55" s="533"/>
      <c r="BH55" s="533"/>
      <c r="BI55" s="533"/>
      <c r="BJ55" s="533"/>
      <c r="BK55" s="533"/>
      <c r="BL55" s="533"/>
      <c r="BM55" s="533"/>
      <c r="BN55" s="533"/>
      <c r="BO55" s="533"/>
      <c r="BP55" s="533"/>
      <c r="BQ55" s="533"/>
      <c r="BR55" s="533"/>
      <c r="BS55" s="533"/>
      <c r="BT55" s="533"/>
      <c r="BU55" s="533"/>
      <c r="BV55" s="533"/>
      <c r="BW55" s="533"/>
      <c r="BX55" s="533"/>
      <c r="BY55" s="533"/>
      <c r="BZ55" s="533"/>
      <c r="CA55" s="533"/>
      <c r="CB55" s="533"/>
      <c r="CC55" s="533"/>
      <c r="CD55" s="533"/>
      <c r="CE55" s="528"/>
      <c r="CF55" s="532">
        <v>5</v>
      </c>
      <c r="CG55" s="533"/>
      <c r="CH55" s="533"/>
      <c r="CI55" s="533"/>
      <c r="CJ55" s="533"/>
      <c r="CK55" s="533"/>
      <c r="CL55" s="533"/>
      <c r="CM55" s="533"/>
      <c r="CN55" s="533"/>
      <c r="CO55" s="533"/>
      <c r="CP55" s="533"/>
      <c r="CQ55" s="533"/>
      <c r="CR55" s="533"/>
      <c r="CS55" s="533"/>
      <c r="CT55" s="533"/>
      <c r="CU55" s="533"/>
      <c r="CV55" s="533"/>
      <c r="CW55" s="533"/>
      <c r="CX55" s="533"/>
      <c r="CY55" s="533"/>
      <c r="CZ55" s="533"/>
      <c r="DA55" s="533"/>
      <c r="DB55" s="533"/>
      <c r="DC55" s="533"/>
    </row>
    <row r="56" spans="1:107" ht="50.25" customHeight="1">
      <c r="A56" s="529" t="s">
        <v>915</v>
      </c>
      <c r="B56" s="530"/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0"/>
      <c r="N56" s="530"/>
      <c r="O56" s="530"/>
      <c r="P56" s="531" t="s">
        <v>916</v>
      </c>
      <c r="Q56" s="531"/>
      <c r="R56" s="531"/>
      <c r="S56" s="531"/>
      <c r="T56" s="531"/>
      <c r="U56" s="531"/>
      <c r="V56" s="531"/>
      <c r="W56" s="531"/>
      <c r="X56" s="531"/>
      <c r="Y56" s="531"/>
      <c r="Z56" s="531"/>
      <c r="AA56" s="531"/>
      <c r="AB56" s="531"/>
      <c r="AC56" s="531"/>
      <c r="AD56" s="531"/>
      <c r="AE56" s="531"/>
      <c r="AF56" s="531"/>
      <c r="AG56" s="531"/>
      <c r="AH56" s="531"/>
      <c r="AI56" s="531"/>
      <c r="AJ56" s="531"/>
      <c r="AK56" s="531" t="s">
        <v>917</v>
      </c>
      <c r="AL56" s="531"/>
      <c r="AM56" s="531"/>
      <c r="AN56" s="531"/>
      <c r="AO56" s="531"/>
      <c r="AP56" s="531"/>
      <c r="AQ56" s="531"/>
      <c r="AR56" s="531"/>
      <c r="AS56" s="531"/>
      <c r="AT56" s="531"/>
      <c r="AU56" s="531"/>
      <c r="AV56" s="531"/>
      <c r="AW56" s="531"/>
      <c r="AX56" s="531"/>
      <c r="AY56" s="531"/>
      <c r="AZ56" s="531"/>
      <c r="BA56" s="531"/>
      <c r="BB56" s="531"/>
      <c r="BC56" s="531"/>
      <c r="BD56" s="531"/>
      <c r="BE56" s="531"/>
      <c r="BF56" s="531" t="s">
        <v>918</v>
      </c>
      <c r="BG56" s="531"/>
      <c r="BH56" s="531"/>
      <c r="BI56" s="531"/>
      <c r="BJ56" s="531"/>
      <c r="BK56" s="531"/>
      <c r="BL56" s="531"/>
      <c r="BM56" s="531"/>
      <c r="BN56" s="531"/>
      <c r="BO56" s="531"/>
      <c r="BP56" s="531"/>
      <c r="BQ56" s="531"/>
      <c r="BR56" s="531"/>
      <c r="BS56" s="531"/>
      <c r="BT56" s="531"/>
      <c r="BU56" s="531"/>
      <c r="BV56" s="531"/>
      <c r="BW56" s="531"/>
      <c r="BX56" s="531"/>
      <c r="BY56" s="531"/>
      <c r="BZ56" s="531"/>
      <c r="CA56" s="531"/>
      <c r="CB56" s="531"/>
      <c r="CC56" s="531"/>
      <c r="CD56" s="531"/>
      <c r="CE56" s="531"/>
      <c r="CF56" s="531"/>
      <c r="CG56" s="531"/>
      <c r="CH56" s="531"/>
      <c r="CI56" s="531"/>
      <c r="CJ56" s="531"/>
      <c r="CK56" s="531"/>
      <c r="CL56" s="531"/>
      <c r="CM56" s="531"/>
      <c r="CN56" s="531"/>
      <c r="CO56" s="531"/>
      <c r="CP56" s="531"/>
      <c r="CQ56" s="531"/>
      <c r="CR56" s="531"/>
      <c r="CS56" s="531"/>
      <c r="CT56" s="531"/>
      <c r="CU56" s="531"/>
      <c r="CV56" s="531"/>
      <c r="CW56" s="531"/>
      <c r="CX56" s="531"/>
      <c r="CY56" s="531"/>
      <c r="CZ56" s="531"/>
      <c r="DA56" s="531"/>
      <c r="DB56" s="531"/>
      <c r="DC56" s="527"/>
    </row>
    <row r="57" spans="1:107" ht="15" customHeight="1">
      <c r="A57" s="543"/>
      <c r="B57" s="544"/>
      <c r="C57" s="544"/>
      <c r="D57" s="544"/>
      <c r="E57" s="544"/>
      <c r="F57" s="544"/>
      <c r="G57" s="544"/>
      <c r="H57" s="544"/>
      <c r="I57" s="544"/>
      <c r="J57" s="544"/>
      <c r="K57" s="544"/>
      <c r="L57" s="544"/>
      <c r="M57" s="544"/>
      <c r="N57" s="544"/>
      <c r="O57" s="544"/>
      <c r="P57" s="541"/>
      <c r="Q57" s="541"/>
      <c r="R57" s="541"/>
      <c r="S57" s="541"/>
      <c r="T57" s="541"/>
      <c r="U57" s="541"/>
      <c r="V57" s="541"/>
      <c r="W57" s="541"/>
      <c r="X57" s="541"/>
      <c r="Y57" s="541"/>
      <c r="Z57" s="541"/>
      <c r="AA57" s="541"/>
      <c r="AB57" s="541"/>
      <c r="AC57" s="541"/>
      <c r="AD57" s="541"/>
      <c r="AE57" s="541"/>
      <c r="AF57" s="541"/>
      <c r="AG57" s="541"/>
      <c r="AH57" s="541"/>
      <c r="AI57" s="541"/>
      <c r="AJ57" s="541"/>
      <c r="AK57" s="541"/>
      <c r="AL57" s="541"/>
      <c r="AM57" s="541"/>
      <c r="AN57" s="541"/>
      <c r="AO57" s="541"/>
      <c r="AP57" s="541"/>
      <c r="AQ57" s="541"/>
      <c r="AR57" s="541"/>
      <c r="AS57" s="541"/>
      <c r="AT57" s="541"/>
      <c r="AU57" s="541"/>
      <c r="AV57" s="541"/>
      <c r="AW57" s="541"/>
      <c r="AX57" s="541"/>
      <c r="AY57" s="541"/>
      <c r="AZ57" s="541"/>
      <c r="BA57" s="541"/>
      <c r="BB57" s="541"/>
      <c r="BC57" s="541"/>
      <c r="BD57" s="541"/>
      <c r="BE57" s="541"/>
      <c r="BF57" s="541"/>
      <c r="BG57" s="541"/>
      <c r="BH57" s="541"/>
      <c r="BI57" s="541"/>
      <c r="BJ57" s="541"/>
      <c r="BK57" s="541"/>
      <c r="BL57" s="541"/>
      <c r="BM57" s="541"/>
      <c r="BN57" s="541"/>
      <c r="BO57" s="541"/>
      <c r="BP57" s="541"/>
      <c r="BQ57" s="541"/>
      <c r="BR57" s="541"/>
      <c r="BS57" s="541"/>
      <c r="BT57" s="541"/>
      <c r="BU57" s="541"/>
      <c r="BV57" s="541"/>
      <c r="BW57" s="541"/>
      <c r="BX57" s="541"/>
      <c r="BY57" s="541"/>
      <c r="BZ57" s="541"/>
      <c r="CA57" s="541"/>
      <c r="CB57" s="541"/>
      <c r="CC57" s="541"/>
      <c r="CD57" s="541"/>
      <c r="CE57" s="541"/>
      <c r="CF57" s="541"/>
      <c r="CG57" s="541"/>
      <c r="CH57" s="541"/>
      <c r="CI57" s="541"/>
      <c r="CJ57" s="541"/>
      <c r="CK57" s="541"/>
      <c r="CL57" s="541"/>
      <c r="CM57" s="541"/>
      <c r="CN57" s="541"/>
      <c r="CO57" s="541"/>
      <c r="CP57" s="541"/>
      <c r="CQ57" s="541"/>
      <c r="CR57" s="541"/>
      <c r="CS57" s="541"/>
      <c r="CT57" s="541"/>
      <c r="CU57" s="541"/>
      <c r="CV57" s="541"/>
      <c r="CW57" s="541"/>
      <c r="CX57" s="541"/>
      <c r="CY57" s="541"/>
      <c r="CZ57" s="541"/>
      <c r="DA57" s="541"/>
      <c r="DB57" s="541"/>
      <c r="DC57" s="542"/>
    </row>
  </sheetData>
  <sheetProtection/>
  <mergeCells count="146">
    <mergeCell ref="AL10:BQ10"/>
    <mergeCell ref="C9:AI9"/>
    <mergeCell ref="AL9:BQ9"/>
    <mergeCell ref="A52:M52"/>
    <mergeCell ref="A15:AB16"/>
    <mergeCell ref="AC15:BS15"/>
    <mergeCell ref="AC16:AS16"/>
    <mergeCell ref="AT16:BF16"/>
    <mergeCell ref="BG16:BS16"/>
    <mergeCell ref="A17:AB17"/>
    <mergeCell ref="A53:M53"/>
    <mergeCell ref="N52:CP53"/>
    <mergeCell ref="A36:P36"/>
    <mergeCell ref="A37:P37"/>
    <mergeCell ref="Q36:CM37"/>
    <mergeCell ref="CN36:DC36"/>
    <mergeCell ref="CQ43:DC43"/>
    <mergeCell ref="CQ52:DC52"/>
    <mergeCell ref="CF45:DC47"/>
    <mergeCell ref="A38:V38"/>
    <mergeCell ref="CM3:DC3"/>
    <mergeCell ref="CN12:DC12"/>
    <mergeCell ref="CN21:DC21"/>
    <mergeCell ref="BT17:DC17"/>
    <mergeCell ref="BT18:DC18"/>
    <mergeCell ref="BT19:DC19"/>
    <mergeCell ref="BT15:DC16"/>
    <mergeCell ref="A5:AI5"/>
    <mergeCell ref="AJ5:BS5"/>
    <mergeCell ref="BT5:DC5"/>
    <mergeCell ref="A6:AI6"/>
    <mergeCell ref="AJ6:BS6"/>
    <mergeCell ref="BT6:DC6"/>
    <mergeCell ref="A7:AI7"/>
    <mergeCell ref="AJ7:BS7"/>
    <mergeCell ref="BT7:DC7"/>
    <mergeCell ref="A8:AI8"/>
    <mergeCell ref="AJ8:BS8"/>
    <mergeCell ref="BT8:DC8"/>
    <mergeCell ref="AC17:AS17"/>
    <mergeCell ref="AT17:BF17"/>
    <mergeCell ref="BG17:BS17"/>
    <mergeCell ref="A18:AB18"/>
    <mergeCell ref="AC18:AS18"/>
    <mergeCell ref="AT18:BF18"/>
    <mergeCell ref="BG18:BS18"/>
    <mergeCell ref="A24:AI24"/>
    <mergeCell ref="AJ24:BS24"/>
    <mergeCell ref="BT24:DC24"/>
    <mergeCell ref="A19:AB19"/>
    <mergeCell ref="AC19:AS19"/>
    <mergeCell ref="AT19:BF19"/>
    <mergeCell ref="BG19:BS19"/>
    <mergeCell ref="A25:AI25"/>
    <mergeCell ref="AJ25:BS25"/>
    <mergeCell ref="BT25:DC25"/>
    <mergeCell ref="A26:AI26"/>
    <mergeCell ref="AJ26:BS26"/>
    <mergeCell ref="BT26:DC26"/>
    <mergeCell ref="A27:AI27"/>
    <mergeCell ref="AJ27:BS27"/>
    <mergeCell ref="BT27:DC27"/>
    <mergeCell ref="A31:P31"/>
    <mergeCell ref="Q31:AO31"/>
    <mergeCell ref="AP31:BY31"/>
    <mergeCell ref="BZ31:DC31"/>
    <mergeCell ref="CO29:DC29"/>
    <mergeCell ref="A33:P33"/>
    <mergeCell ref="Q33:AO33"/>
    <mergeCell ref="AP33:BY33"/>
    <mergeCell ref="BZ33:DC33"/>
    <mergeCell ref="A32:P32"/>
    <mergeCell ref="Q32:AO32"/>
    <mergeCell ref="AP32:BY32"/>
    <mergeCell ref="BZ32:DC32"/>
    <mergeCell ref="W38:AX38"/>
    <mergeCell ref="AY38:BY38"/>
    <mergeCell ref="BZ38:DC38"/>
    <mergeCell ref="A34:P34"/>
    <mergeCell ref="Q34:AO34"/>
    <mergeCell ref="AP34:BY34"/>
    <mergeCell ref="BZ34:DC34"/>
    <mergeCell ref="A40:V40"/>
    <mergeCell ref="W40:AX40"/>
    <mergeCell ref="AY40:BY40"/>
    <mergeCell ref="BZ40:DC40"/>
    <mergeCell ref="A39:V39"/>
    <mergeCell ref="W39:AX39"/>
    <mergeCell ref="AY39:BY39"/>
    <mergeCell ref="BZ39:DC39"/>
    <mergeCell ref="A48:O48"/>
    <mergeCell ref="BF46:BR47"/>
    <mergeCell ref="A41:V41"/>
    <mergeCell ref="W41:AX41"/>
    <mergeCell ref="AY41:BY41"/>
    <mergeCell ref="A45:BE45"/>
    <mergeCell ref="BF45:CE45"/>
    <mergeCell ref="BS46:CE47"/>
    <mergeCell ref="BZ41:DC41"/>
    <mergeCell ref="BF48:BR48"/>
    <mergeCell ref="BS48:CE48"/>
    <mergeCell ref="AD48:AQ48"/>
    <mergeCell ref="AR48:BE48"/>
    <mergeCell ref="P48:AC48"/>
    <mergeCell ref="A46:O47"/>
    <mergeCell ref="P46:AC47"/>
    <mergeCell ref="AD46:BE46"/>
    <mergeCell ref="AD47:AQ47"/>
    <mergeCell ref="AR47:BE47"/>
    <mergeCell ref="BF50:BR50"/>
    <mergeCell ref="BS50:CE50"/>
    <mergeCell ref="CF48:DC48"/>
    <mergeCell ref="A49:O49"/>
    <mergeCell ref="P49:AC49"/>
    <mergeCell ref="AD49:AQ49"/>
    <mergeCell ref="AR49:BE49"/>
    <mergeCell ref="BF49:BR49"/>
    <mergeCell ref="BS49:CE49"/>
    <mergeCell ref="CF49:DC49"/>
    <mergeCell ref="CF50:DC50"/>
    <mergeCell ref="A54:O54"/>
    <mergeCell ref="P54:AJ54"/>
    <mergeCell ref="AK54:BE54"/>
    <mergeCell ref="BF54:CE54"/>
    <mergeCell ref="CF54:DC54"/>
    <mergeCell ref="A50:O50"/>
    <mergeCell ref="P50:AC50"/>
    <mergeCell ref="AD50:AQ50"/>
    <mergeCell ref="AR50:BE50"/>
    <mergeCell ref="AK56:BE56"/>
    <mergeCell ref="BF56:CE56"/>
    <mergeCell ref="CF56:DC56"/>
    <mergeCell ref="A55:O55"/>
    <mergeCell ref="P55:AJ55"/>
    <mergeCell ref="AK55:BE55"/>
    <mergeCell ref="BF55:CE55"/>
    <mergeCell ref="A1:DC1"/>
    <mergeCell ref="A2:DC2"/>
    <mergeCell ref="CF57:DC57"/>
    <mergeCell ref="A57:O57"/>
    <mergeCell ref="P57:AJ57"/>
    <mergeCell ref="AK57:BE57"/>
    <mergeCell ref="BF57:CE57"/>
    <mergeCell ref="CF55:DC55"/>
    <mergeCell ref="A56:O56"/>
    <mergeCell ref="P56:AJ56"/>
  </mergeCells>
  <printOptions/>
  <pageMargins left="1.59" right="0.2" top="0.5905511811023623" bottom="0.3937007874015748" header="0" footer="0"/>
  <pageSetup fitToHeight="1" fitToWidth="1" horizontalDpi="600" verticalDpi="600" orientation="portrait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PageLayoutView="0" workbookViewId="0" topLeftCell="A1">
      <selection activeCell="P4" sqref="P4"/>
    </sheetView>
  </sheetViews>
  <sheetFormatPr defaultColWidth="1.875" defaultRowHeight="12.75"/>
  <cols>
    <col min="1" max="1" width="1.625" style="384" customWidth="1"/>
    <col min="2" max="2" width="3.25390625" style="384" customWidth="1"/>
    <col min="3" max="3" width="1.75390625" style="384" customWidth="1"/>
    <col min="4" max="4" width="15.75390625" style="384" customWidth="1"/>
    <col min="5" max="5" width="3.00390625" style="384" customWidth="1"/>
    <col min="6" max="6" width="3.625" style="384" customWidth="1"/>
    <col min="7" max="7" width="7.625" style="384" customWidth="1"/>
    <col min="8" max="8" width="2.875" style="384" customWidth="1"/>
    <col min="9" max="9" width="3.75390625" style="384" customWidth="1"/>
    <col min="10" max="10" width="9.25390625" style="384" customWidth="1"/>
    <col min="11" max="14" width="15.625" style="384" customWidth="1"/>
    <col min="15" max="15" width="6.75390625" style="384" customWidth="1"/>
    <col min="16" max="16" width="14.375" style="384" customWidth="1"/>
    <col min="17" max="16384" width="1.875" style="384" customWidth="1"/>
  </cols>
  <sheetData>
    <row r="1" spans="1:16" s="383" customFormat="1" ht="9.75">
      <c r="A1" s="972"/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2"/>
      <c r="P1" s="972"/>
    </row>
    <row r="2" spans="1:15" ht="15">
      <c r="A2" s="974" t="s">
        <v>815</v>
      </c>
      <c r="B2" s="974"/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</row>
    <row r="3" spans="1:16" ht="15.75" thickBot="1">
      <c r="A3" s="974" t="s">
        <v>822</v>
      </c>
      <c r="B3" s="974"/>
      <c r="C3" s="974"/>
      <c r="D3" s="974"/>
      <c r="E3" s="974"/>
      <c r="F3" s="974"/>
      <c r="G3" s="974"/>
      <c r="H3" s="974"/>
      <c r="I3" s="974"/>
      <c r="J3" s="974"/>
      <c r="K3" s="974"/>
      <c r="L3" s="974"/>
      <c r="M3" s="974"/>
      <c r="N3" s="974"/>
      <c r="O3" s="974"/>
      <c r="P3" s="398"/>
    </row>
    <row r="4" spans="1:16" s="385" customFormat="1" ht="13.5" customHeight="1" thickBot="1">
      <c r="A4" s="975" t="s">
        <v>837</v>
      </c>
      <c r="B4" s="975"/>
      <c r="C4" s="975"/>
      <c r="D4" s="975"/>
      <c r="E4" s="975"/>
      <c r="F4" s="975"/>
      <c r="G4" s="975"/>
      <c r="H4" s="975"/>
      <c r="I4" s="975"/>
      <c r="J4" s="975"/>
      <c r="K4" s="975"/>
      <c r="L4" s="975"/>
      <c r="M4" s="975"/>
      <c r="N4" s="975"/>
      <c r="O4" s="976"/>
      <c r="P4" s="403" t="s">
        <v>816</v>
      </c>
    </row>
    <row r="5" spans="1:16" ht="9" customHeight="1">
      <c r="A5" s="977"/>
      <c r="B5" s="977"/>
      <c r="C5" s="977"/>
      <c r="D5" s="977"/>
      <c r="E5" s="977"/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</row>
    <row r="6" spans="1:16" ht="53.25" customHeight="1">
      <c r="A6" s="927" t="s">
        <v>344</v>
      </c>
      <c r="B6" s="927"/>
      <c r="C6" s="927"/>
      <c r="D6" s="927"/>
      <c r="E6" s="927"/>
      <c r="F6" s="979"/>
      <c r="G6" s="394" t="s">
        <v>824</v>
      </c>
      <c r="H6" s="978" t="s">
        <v>834</v>
      </c>
      <c r="I6" s="927"/>
      <c r="J6" s="979"/>
      <c r="K6" s="386" t="s">
        <v>825</v>
      </c>
      <c r="L6" s="386" t="s">
        <v>826</v>
      </c>
      <c r="M6" s="386" t="s">
        <v>827</v>
      </c>
      <c r="N6" s="387" t="s">
        <v>828</v>
      </c>
      <c r="O6" s="943" t="s">
        <v>829</v>
      </c>
      <c r="P6" s="944"/>
    </row>
    <row r="7" spans="1:16" ht="13.5" customHeight="1" thickBot="1">
      <c r="A7" s="948" t="s">
        <v>466</v>
      </c>
      <c r="B7" s="948"/>
      <c r="C7" s="948"/>
      <c r="D7" s="948"/>
      <c r="E7" s="948"/>
      <c r="F7" s="968"/>
      <c r="G7" s="397" t="s">
        <v>127</v>
      </c>
      <c r="H7" s="947" t="s">
        <v>128</v>
      </c>
      <c r="I7" s="948"/>
      <c r="J7" s="968"/>
      <c r="K7" s="388" t="s">
        <v>473</v>
      </c>
      <c r="L7" s="388" t="s">
        <v>477</v>
      </c>
      <c r="M7" s="388" t="s">
        <v>478</v>
      </c>
      <c r="N7" s="389" t="s">
        <v>480</v>
      </c>
      <c r="O7" s="947" t="s">
        <v>481</v>
      </c>
      <c r="P7" s="948"/>
    </row>
    <row r="8" spans="1:16" ht="37.5" customHeight="1">
      <c r="A8" s="969" t="s">
        <v>830</v>
      </c>
      <c r="B8" s="969"/>
      <c r="C8" s="969"/>
      <c r="D8" s="969"/>
      <c r="E8" s="969"/>
      <c r="F8" s="970"/>
      <c r="G8" s="404" t="s">
        <v>105</v>
      </c>
      <c r="H8" s="949"/>
      <c r="I8" s="951"/>
      <c r="J8" s="952"/>
      <c r="K8" s="408"/>
      <c r="L8" s="408"/>
      <c r="M8" s="408"/>
      <c r="N8" s="408"/>
      <c r="O8" s="949"/>
      <c r="P8" s="950"/>
    </row>
    <row r="9" spans="1:16" ht="12">
      <c r="A9" s="962" t="s">
        <v>107</v>
      </c>
      <c r="B9" s="962"/>
      <c r="C9" s="962"/>
      <c r="D9" s="962"/>
      <c r="E9" s="962"/>
      <c r="F9" s="963"/>
      <c r="G9" s="405"/>
      <c r="H9" s="956"/>
      <c r="I9" s="957"/>
      <c r="J9" s="958"/>
      <c r="K9" s="409"/>
      <c r="L9" s="409"/>
      <c r="M9" s="409"/>
      <c r="N9" s="409"/>
      <c r="O9" s="956"/>
      <c r="P9" s="959"/>
    </row>
    <row r="10" spans="1:16" ht="24" customHeight="1">
      <c r="A10" s="962" t="s">
        <v>831</v>
      </c>
      <c r="B10" s="962"/>
      <c r="C10" s="962"/>
      <c r="D10" s="962"/>
      <c r="E10" s="962"/>
      <c r="F10" s="963"/>
      <c r="G10" s="405" t="s">
        <v>129</v>
      </c>
      <c r="H10" s="956"/>
      <c r="I10" s="957"/>
      <c r="J10" s="958"/>
      <c r="K10" s="409"/>
      <c r="L10" s="409"/>
      <c r="M10" s="409"/>
      <c r="N10" s="409"/>
      <c r="O10" s="956"/>
      <c r="P10" s="959"/>
    </row>
    <row r="11" spans="1:16" ht="36" customHeight="1">
      <c r="A11" s="960" t="s">
        <v>832</v>
      </c>
      <c r="B11" s="960"/>
      <c r="C11" s="960"/>
      <c r="D11" s="960"/>
      <c r="E11" s="960"/>
      <c r="F11" s="961"/>
      <c r="G11" s="405" t="s">
        <v>184</v>
      </c>
      <c r="H11" s="956"/>
      <c r="I11" s="957"/>
      <c r="J11" s="958"/>
      <c r="K11" s="409"/>
      <c r="L11" s="409"/>
      <c r="M11" s="409"/>
      <c r="N11" s="409"/>
      <c r="O11" s="956"/>
      <c r="P11" s="959"/>
    </row>
    <row r="12" spans="1:16" ht="12">
      <c r="A12" s="962" t="s">
        <v>107</v>
      </c>
      <c r="B12" s="962"/>
      <c r="C12" s="962"/>
      <c r="D12" s="962"/>
      <c r="E12" s="962"/>
      <c r="F12" s="963"/>
      <c r="G12" s="405"/>
      <c r="H12" s="956"/>
      <c r="I12" s="957"/>
      <c r="J12" s="958"/>
      <c r="K12" s="409"/>
      <c r="L12" s="409"/>
      <c r="M12" s="409"/>
      <c r="N12" s="409"/>
      <c r="O12" s="956"/>
      <c r="P12" s="959"/>
    </row>
    <row r="13" spans="1:16" ht="24.75" customHeight="1" thickBot="1">
      <c r="A13" s="983" t="s">
        <v>833</v>
      </c>
      <c r="B13" s="983"/>
      <c r="C13" s="983"/>
      <c r="D13" s="983"/>
      <c r="E13" s="983"/>
      <c r="F13" s="984"/>
      <c r="G13" s="406" t="s">
        <v>186</v>
      </c>
      <c r="H13" s="965"/>
      <c r="I13" s="966"/>
      <c r="J13" s="967"/>
      <c r="K13" s="410"/>
      <c r="L13" s="410"/>
      <c r="M13" s="410"/>
      <c r="N13" s="410"/>
      <c r="O13" s="965"/>
      <c r="P13" s="980"/>
    </row>
    <row r="14" spans="1:16" ht="15" customHeight="1" thickBot="1">
      <c r="A14" s="985" t="s">
        <v>159</v>
      </c>
      <c r="B14" s="986"/>
      <c r="C14" s="986"/>
      <c r="D14" s="986"/>
      <c r="E14" s="986"/>
      <c r="F14" s="987"/>
      <c r="G14" s="407" t="s">
        <v>192</v>
      </c>
      <c r="H14" s="953"/>
      <c r="I14" s="954"/>
      <c r="J14" s="955"/>
      <c r="K14" s="411"/>
      <c r="L14" s="411"/>
      <c r="M14" s="411"/>
      <c r="N14" s="411"/>
      <c r="O14" s="953"/>
      <c r="P14" s="973"/>
    </row>
    <row r="15" spans="1:16" ht="13.5" customHeight="1">
      <c r="A15" s="964"/>
      <c r="B15" s="964"/>
      <c r="C15" s="964"/>
      <c r="D15" s="964"/>
      <c r="E15" s="964"/>
      <c r="F15" s="964"/>
      <c r="G15" s="964"/>
      <c r="H15" s="964"/>
      <c r="I15" s="964"/>
      <c r="J15" s="964"/>
      <c r="K15" s="390"/>
      <c r="L15" s="390"/>
      <c r="M15" s="390"/>
      <c r="N15" s="390"/>
      <c r="O15" s="385"/>
      <c r="P15" s="385"/>
    </row>
    <row r="16" spans="1:16" ht="27" customHeight="1">
      <c r="A16" s="981" t="s">
        <v>823</v>
      </c>
      <c r="B16" s="981"/>
      <c r="C16" s="981"/>
      <c r="D16" s="981"/>
      <c r="E16" s="981"/>
      <c r="F16" s="981"/>
      <c r="G16" s="981"/>
      <c r="H16" s="981"/>
      <c r="I16" s="981"/>
      <c r="J16" s="981"/>
      <c r="K16" s="391"/>
      <c r="L16" s="391"/>
      <c r="M16" s="391"/>
      <c r="N16" s="391"/>
      <c r="O16" s="385"/>
      <c r="P16" s="385"/>
    </row>
    <row r="17" spans="1:16" ht="7.5" customHeight="1">
      <c r="A17" s="982"/>
      <c r="B17" s="982"/>
      <c r="C17" s="982"/>
      <c r="D17" s="982"/>
      <c r="E17" s="982"/>
      <c r="F17" s="982"/>
      <c r="G17" s="982"/>
      <c r="H17" s="982"/>
      <c r="I17" s="982"/>
      <c r="J17" s="982"/>
      <c r="K17" s="392"/>
      <c r="L17" s="392"/>
      <c r="M17" s="392"/>
      <c r="N17" s="392"/>
      <c r="O17" s="385"/>
      <c r="P17" s="385"/>
    </row>
    <row r="18" spans="1:16" ht="13.5" customHeight="1">
      <c r="A18" s="945" t="s">
        <v>817</v>
      </c>
      <c r="B18" s="945"/>
      <c r="C18" s="945"/>
      <c r="D18" s="945"/>
      <c r="E18" s="945"/>
      <c r="F18" s="946"/>
      <c r="G18" s="927" t="s">
        <v>771</v>
      </c>
      <c r="H18" s="927"/>
      <c r="I18" s="927"/>
      <c r="J18" s="927"/>
      <c r="K18" s="393"/>
      <c r="L18" s="393"/>
      <c r="M18" s="393"/>
      <c r="N18" s="393"/>
      <c r="O18" s="393"/>
      <c r="P18" s="393"/>
    </row>
    <row r="19" spans="1:16" ht="13.5" customHeight="1">
      <c r="A19" s="944"/>
      <c r="B19" s="944"/>
      <c r="C19" s="944"/>
      <c r="D19" s="944"/>
      <c r="E19" s="944"/>
      <c r="F19" s="988"/>
      <c r="G19" s="927" t="s">
        <v>818</v>
      </c>
      <c r="H19" s="979"/>
      <c r="I19" s="978" t="s">
        <v>819</v>
      </c>
      <c r="J19" s="927"/>
      <c r="K19" s="393"/>
      <c r="L19" s="393"/>
      <c r="M19" s="393"/>
      <c r="N19" s="393"/>
      <c r="O19" s="393"/>
      <c r="P19" s="393"/>
    </row>
    <row r="20" spans="1:16" ht="13.5" customHeight="1" thickBot="1">
      <c r="A20" s="946" t="s">
        <v>820</v>
      </c>
      <c r="B20" s="971"/>
      <c r="C20" s="971"/>
      <c r="D20" s="971"/>
      <c r="E20" s="971"/>
      <c r="F20" s="971"/>
      <c r="G20" s="945" t="s">
        <v>585</v>
      </c>
      <c r="H20" s="946"/>
      <c r="I20" s="947" t="s">
        <v>593</v>
      </c>
      <c r="J20" s="948"/>
      <c r="K20" s="393"/>
      <c r="L20" s="393"/>
      <c r="M20" s="393"/>
      <c r="N20" s="393"/>
      <c r="O20" s="393"/>
      <c r="P20" s="393"/>
    </row>
    <row r="21" spans="1:16" ht="13.5" customHeight="1">
      <c r="A21" s="922"/>
      <c r="B21" s="923"/>
      <c r="C21" s="923"/>
      <c r="D21" s="923"/>
      <c r="E21" s="923"/>
      <c r="F21" s="923"/>
      <c r="G21" s="931"/>
      <c r="H21" s="932"/>
      <c r="I21" s="937"/>
      <c r="J21" s="938"/>
      <c r="K21" s="399"/>
      <c r="L21" s="399"/>
      <c r="M21" s="395"/>
      <c r="N21" s="395"/>
      <c r="O21" s="395"/>
      <c r="P21" s="395"/>
    </row>
    <row r="22" spans="1:16" ht="13.5" customHeight="1" thickBot="1">
      <c r="A22" s="924"/>
      <c r="B22" s="925"/>
      <c r="C22" s="925"/>
      <c r="D22" s="925"/>
      <c r="E22" s="925"/>
      <c r="F22" s="925"/>
      <c r="G22" s="933"/>
      <c r="H22" s="934"/>
      <c r="I22" s="939"/>
      <c r="J22" s="940"/>
      <c r="K22" s="399"/>
      <c r="L22" s="399"/>
      <c r="M22" s="395"/>
      <c r="N22" s="395"/>
      <c r="O22" s="395"/>
      <c r="P22" s="395"/>
    </row>
    <row r="23" spans="1:16" ht="13.5" customHeight="1" thickBot="1">
      <c r="A23" s="928" t="s">
        <v>821</v>
      </c>
      <c r="B23" s="929"/>
      <c r="C23" s="929"/>
      <c r="D23" s="929"/>
      <c r="E23" s="930"/>
      <c r="F23" s="930"/>
      <c r="G23" s="935">
        <f>SUM(G21:H22)</f>
        <v>0</v>
      </c>
      <c r="H23" s="936"/>
      <c r="I23" s="941">
        <f>SUM(I21:J22)</f>
        <v>0</v>
      </c>
      <c r="J23" s="942"/>
      <c r="K23" s="399"/>
      <c r="L23" s="399"/>
      <c r="M23" s="395"/>
      <c r="N23" s="395"/>
      <c r="O23" s="395"/>
      <c r="P23" s="395"/>
    </row>
    <row r="24" spans="1:16" ht="10.5">
      <c r="A24" s="926"/>
      <c r="B24" s="926"/>
      <c r="C24" s="926"/>
      <c r="D24" s="926"/>
      <c r="E24" s="926"/>
      <c r="F24" s="926"/>
      <c r="G24" s="926"/>
      <c r="H24" s="926"/>
      <c r="I24" s="926"/>
      <c r="J24" s="926"/>
      <c r="K24" s="926"/>
      <c r="L24" s="926"/>
      <c r="M24" s="926"/>
      <c r="N24" s="926"/>
      <c r="O24" s="926"/>
      <c r="P24" s="926"/>
    </row>
    <row r="25" spans="1:12" s="385" customFormat="1" ht="12">
      <c r="A25" s="989" t="s">
        <v>24</v>
      </c>
      <c r="B25" s="989"/>
      <c r="C25" s="989"/>
      <c r="D25" s="989"/>
      <c r="E25" s="990"/>
      <c r="F25" s="990"/>
      <c r="G25" s="990"/>
      <c r="H25" s="990"/>
      <c r="I25" s="401"/>
      <c r="J25" s="990"/>
      <c r="K25" s="990"/>
      <c r="L25" s="990"/>
    </row>
    <row r="26" spans="1:12" s="385" customFormat="1" ht="12">
      <c r="A26" s="989"/>
      <c r="B26" s="989"/>
      <c r="C26" s="989"/>
      <c r="D26" s="989"/>
      <c r="E26" s="991" t="s">
        <v>836</v>
      </c>
      <c r="F26" s="991"/>
      <c r="G26" s="991"/>
      <c r="H26" s="991"/>
      <c r="I26" s="402"/>
      <c r="J26" s="991" t="s">
        <v>26</v>
      </c>
      <c r="K26" s="991"/>
      <c r="L26" s="991"/>
    </row>
    <row r="27" s="385" customFormat="1" ht="12"/>
    <row r="28" spans="1:16" s="385" customFormat="1" ht="12">
      <c r="A28" s="385" t="s">
        <v>29</v>
      </c>
      <c r="B28" s="396"/>
      <c r="C28" s="385" t="s">
        <v>29</v>
      </c>
      <c r="D28" s="396"/>
      <c r="E28" s="400" t="s">
        <v>835</v>
      </c>
      <c r="F28" s="396"/>
      <c r="G28" s="989" t="s">
        <v>15</v>
      </c>
      <c r="H28" s="989"/>
      <c r="I28" s="989"/>
      <c r="J28" s="989"/>
      <c r="K28" s="989"/>
      <c r="L28" s="989"/>
      <c r="M28" s="989"/>
      <c r="N28" s="989"/>
      <c r="O28" s="989"/>
      <c r="P28" s="989"/>
    </row>
  </sheetData>
  <sheetProtection/>
  <mergeCells count="59">
    <mergeCell ref="G28:P28"/>
    <mergeCell ref="A25:D25"/>
    <mergeCell ref="A26:D26"/>
    <mergeCell ref="E25:H25"/>
    <mergeCell ref="E26:H26"/>
    <mergeCell ref="J25:L25"/>
    <mergeCell ref="J26:L26"/>
    <mergeCell ref="O13:P13"/>
    <mergeCell ref="G19:H19"/>
    <mergeCell ref="I19:J19"/>
    <mergeCell ref="A16:J16"/>
    <mergeCell ref="A17:J17"/>
    <mergeCell ref="A13:F13"/>
    <mergeCell ref="A14:F14"/>
    <mergeCell ref="A18:F19"/>
    <mergeCell ref="H7:J7"/>
    <mergeCell ref="H10:J10"/>
    <mergeCell ref="O10:P10"/>
    <mergeCell ref="O12:P12"/>
    <mergeCell ref="O11:P11"/>
    <mergeCell ref="A20:F20"/>
    <mergeCell ref="A1:P1"/>
    <mergeCell ref="O14:P14"/>
    <mergeCell ref="A2:O2"/>
    <mergeCell ref="A3:O3"/>
    <mergeCell ref="A4:O4"/>
    <mergeCell ref="A5:P5"/>
    <mergeCell ref="O7:P7"/>
    <mergeCell ref="H6:J6"/>
    <mergeCell ref="A6:F6"/>
    <mergeCell ref="A7:F7"/>
    <mergeCell ref="A8:F8"/>
    <mergeCell ref="A9:F9"/>
    <mergeCell ref="A10:F10"/>
    <mergeCell ref="A11:F11"/>
    <mergeCell ref="A12:F12"/>
    <mergeCell ref="A15:J15"/>
    <mergeCell ref="H11:J11"/>
    <mergeCell ref="H13:J13"/>
    <mergeCell ref="I23:J23"/>
    <mergeCell ref="O6:P6"/>
    <mergeCell ref="G20:H20"/>
    <mergeCell ref="I20:J20"/>
    <mergeCell ref="O8:P8"/>
    <mergeCell ref="H8:J8"/>
    <mergeCell ref="H14:J14"/>
    <mergeCell ref="H9:J9"/>
    <mergeCell ref="H12:J12"/>
    <mergeCell ref="O9:P9"/>
    <mergeCell ref="A21:F21"/>
    <mergeCell ref="A22:F22"/>
    <mergeCell ref="A24:P24"/>
    <mergeCell ref="G18:J18"/>
    <mergeCell ref="A23:F23"/>
    <mergeCell ref="G21:H21"/>
    <mergeCell ref="G22:H22"/>
    <mergeCell ref="G23:H23"/>
    <mergeCell ref="I21:J21"/>
    <mergeCell ref="I22:J22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geOrder="overThenDown" paperSize="9" r:id="rId2"/>
  <colBreaks count="4" manualBreakCount="4">
    <brk id="82" max="65535" man="1"/>
    <brk id="5128" min="79" max="1340" man="1"/>
    <brk id="8404" min="253" max="35024" man="1"/>
    <brk id="20659" min="10" max="51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SheetLayoutView="100" zoomScalePageLayoutView="0" workbookViewId="0" topLeftCell="A1">
      <selection activeCell="O21" sqref="O21"/>
    </sheetView>
  </sheetViews>
  <sheetFormatPr defaultColWidth="9.00390625" defaultRowHeight="12.75"/>
  <cols>
    <col min="1" max="1" width="48.00390625" style="26" customWidth="1"/>
    <col min="2" max="2" width="6.75390625" style="26" customWidth="1"/>
    <col min="3" max="4" width="8.75390625" style="26" customWidth="1"/>
    <col min="5" max="5" width="18.75390625" style="26" customWidth="1"/>
    <col min="6" max="8" width="1.00390625" style="26" customWidth="1"/>
    <col min="9" max="16384" width="9.125" style="26" customWidth="1"/>
  </cols>
  <sheetData>
    <row r="1" spans="1:5" ht="12.75" customHeight="1">
      <c r="A1" s="488" t="s">
        <v>76</v>
      </c>
      <c r="B1" s="488"/>
      <c r="C1" s="488"/>
      <c r="D1" s="488"/>
      <c r="E1" s="488"/>
    </row>
    <row r="2" spans="1:5" ht="6" customHeight="1" thickBot="1">
      <c r="A2" s="27"/>
      <c r="B2" s="27"/>
      <c r="C2" s="27"/>
      <c r="D2" s="27"/>
      <c r="E2" s="27"/>
    </row>
    <row r="3" spans="1:5" s="14" customFormat="1" ht="15" customHeight="1" thickBot="1">
      <c r="A3" s="479" t="s">
        <v>77</v>
      </c>
      <c r="B3" s="479"/>
      <c r="C3" s="479"/>
      <c r="D3" s="480"/>
      <c r="E3" s="57" t="s">
        <v>78</v>
      </c>
    </row>
    <row r="4" spans="1:5" ht="12.75">
      <c r="A4" s="27"/>
      <c r="B4" s="27"/>
      <c r="C4" s="27"/>
      <c r="D4" s="27"/>
      <c r="E4" s="30"/>
    </row>
    <row r="5" spans="1:5" ht="28.5" customHeight="1">
      <c r="A5" s="512" t="s">
        <v>542</v>
      </c>
      <c r="B5" s="512"/>
      <c r="C5" s="512"/>
      <c r="D5" s="512"/>
      <c r="E5" s="512"/>
    </row>
    <row r="6" ht="11.25" customHeight="1"/>
    <row r="7" spans="1:5" ht="10.5" customHeight="1">
      <c r="A7" s="486" t="s">
        <v>556</v>
      </c>
      <c r="B7" s="489" t="s">
        <v>543</v>
      </c>
      <c r="C7" s="491" t="s">
        <v>544</v>
      </c>
      <c r="D7" s="476"/>
      <c r="E7" s="477" t="s">
        <v>545</v>
      </c>
    </row>
    <row r="8" spans="1:5" ht="48" customHeight="1">
      <c r="A8" s="487"/>
      <c r="B8" s="490"/>
      <c r="C8" s="245" t="s">
        <v>546</v>
      </c>
      <c r="D8" s="246" t="s">
        <v>452</v>
      </c>
      <c r="E8" s="478"/>
    </row>
    <row r="9" spans="1:5" ht="12" customHeight="1" thickBot="1">
      <c r="A9" s="247">
        <v>1</v>
      </c>
      <c r="B9" s="248">
        <v>2</v>
      </c>
      <c r="C9" s="248">
        <v>3</v>
      </c>
      <c r="D9" s="248">
        <v>4</v>
      </c>
      <c r="E9" s="248">
        <v>5</v>
      </c>
    </row>
    <row r="10" spans="1:5" ht="24">
      <c r="A10" s="250" t="s">
        <v>558</v>
      </c>
      <c r="B10" s="313" t="s">
        <v>105</v>
      </c>
      <c r="C10" s="315">
        <f>SUM(C11,C13,C16)</f>
        <v>1</v>
      </c>
      <c r="D10" s="316">
        <f>SUM(D11,D13,D16)</f>
        <v>0</v>
      </c>
      <c r="E10" s="249"/>
    </row>
    <row r="11" spans="1:5" ht="12.75">
      <c r="A11" s="251" t="s">
        <v>179</v>
      </c>
      <c r="B11" s="290"/>
      <c r="C11" s="482">
        <v>0</v>
      </c>
      <c r="D11" s="484">
        <v>0</v>
      </c>
      <c r="E11" s="496"/>
    </row>
    <row r="12" spans="1:5" ht="12.75">
      <c r="A12" s="252" t="s">
        <v>547</v>
      </c>
      <c r="B12" s="292" t="s">
        <v>184</v>
      </c>
      <c r="C12" s="483"/>
      <c r="D12" s="485"/>
      <c r="E12" s="497"/>
    </row>
    <row r="13" spans="1:5" ht="48">
      <c r="A13" s="253" t="s">
        <v>548</v>
      </c>
      <c r="B13" s="314" t="s">
        <v>192</v>
      </c>
      <c r="C13" s="317">
        <v>1</v>
      </c>
      <c r="D13" s="318">
        <v>0</v>
      </c>
      <c r="E13" s="249" t="s">
        <v>871</v>
      </c>
    </row>
    <row r="14" spans="1:5" ht="12.75">
      <c r="A14" s="254" t="s">
        <v>549</v>
      </c>
      <c r="B14" s="498" t="s">
        <v>194</v>
      </c>
      <c r="C14" s="482"/>
      <c r="D14" s="484"/>
      <c r="E14" s="496"/>
    </row>
    <row r="15" spans="1:5" ht="12.75">
      <c r="A15" s="255" t="s">
        <v>550</v>
      </c>
      <c r="B15" s="481"/>
      <c r="C15" s="483"/>
      <c r="D15" s="485"/>
      <c r="E15" s="497"/>
    </row>
    <row r="16" spans="1:5" ht="12.75">
      <c r="A16" s="252" t="s">
        <v>551</v>
      </c>
      <c r="B16" s="292" t="s">
        <v>199</v>
      </c>
      <c r="C16" s="311"/>
      <c r="D16" s="312"/>
      <c r="E16" s="310"/>
    </row>
    <row r="17" spans="1:5" ht="12.75">
      <c r="A17" s="254" t="s">
        <v>549</v>
      </c>
      <c r="B17" s="498" t="s">
        <v>367</v>
      </c>
      <c r="C17" s="482"/>
      <c r="D17" s="484"/>
      <c r="E17" s="496"/>
    </row>
    <row r="18" spans="1:5" ht="12.75">
      <c r="A18" s="255" t="s">
        <v>550</v>
      </c>
      <c r="B18" s="481"/>
      <c r="C18" s="483"/>
      <c r="D18" s="485"/>
      <c r="E18" s="497"/>
    </row>
    <row r="19" spans="1:5" ht="36">
      <c r="A19" s="250" t="s">
        <v>557</v>
      </c>
      <c r="B19" s="314" t="s">
        <v>133</v>
      </c>
      <c r="C19" s="317">
        <f>SUM(C20:C23)</f>
        <v>2</v>
      </c>
      <c r="D19" s="318">
        <f>SUM(D20:D23)</f>
        <v>2</v>
      </c>
      <c r="E19" s="249"/>
    </row>
    <row r="20" spans="1:5" ht="12.75">
      <c r="A20" s="251" t="s">
        <v>179</v>
      </c>
      <c r="B20" s="498" t="s">
        <v>813</v>
      </c>
      <c r="C20" s="482">
        <v>2</v>
      </c>
      <c r="D20" s="484">
        <v>2</v>
      </c>
      <c r="E20" s="496"/>
    </row>
    <row r="21" spans="1:5" ht="12.75">
      <c r="A21" s="252" t="s">
        <v>552</v>
      </c>
      <c r="B21" s="481"/>
      <c r="C21" s="483"/>
      <c r="D21" s="485"/>
      <c r="E21" s="497"/>
    </row>
    <row r="22" spans="1:5" ht="12.75">
      <c r="A22" s="253" t="s">
        <v>553</v>
      </c>
      <c r="B22" s="314" t="s">
        <v>134</v>
      </c>
      <c r="C22" s="317"/>
      <c r="D22" s="318"/>
      <c r="E22" s="249"/>
    </row>
    <row r="23" spans="1:5" ht="12.75">
      <c r="A23" s="253" t="s">
        <v>554</v>
      </c>
      <c r="B23" s="314" t="s">
        <v>135</v>
      </c>
      <c r="C23" s="317"/>
      <c r="D23" s="318"/>
      <c r="E23" s="249"/>
    </row>
    <row r="24" spans="1:5" ht="24">
      <c r="A24" s="250" t="s">
        <v>555</v>
      </c>
      <c r="B24" s="314" t="s">
        <v>202</v>
      </c>
      <c r="C24" s="317"/>
      <c r="D24" s="318"/>
      <c r="E24" s="249"/>
    </row>
    <row r="25" spans="1:5" ht="12.75">
      <c r="A25" s="254" t="s">
        <v>549</v>
      </c>
      <c r="B25" s="498" t="s">
        <v>341</v>
      </c>
      <c r="C25" s="482"/>
      <c r="D25" s="484"/>
      <c r="E25" s="496"/>
    </row>
    <row r="26" spans="1:5" ht="12.75">
      <c r="A26" s="255" t="s">
        <v>550</v>
      </c>
      <c r="B26" s="481"/>
      <c r="C26" s="483"/>
      <c r="D26" s="485"/>
      <c r="E26" s="497"/>
    </row>
    <row r="27" spans="1:5" ht="12.75">
      <c r="A27" s="430" t="s">
        <v>872</v>
      </c>
      <c r="B27" s="426" t="s">
        <v>139</v>
      </c>
      <c r="C27" s="427">
        <v>1</v>
      </c>
      <c r="D27" s="428">
        <v>1</v>
      </c>
      <c r="E27" s="429"/>
    </row>
    <row r="28" spans="1:5" ht="12.75">
      <c r="A28" s="431" t="s">
        <v>873</v>
      </c>
      <c r="B28" s="498" t="s">
        <v>874</v>
      </c>
      <c r="C28" s="482">
        <v>1</v>
      </c>
      <c r="D28" s="484">
        <v>1</v>
      </c>
      <c r="E28" s="496"/>
    </row>
    <row r="29" spans="1:5" ht="3.75" customHeight="1" thickBot="1">
      <c r="A29" s="432"/>
      <c r="B29" s="469"/>
      <c r="C29" s="470"/>
      <c r="D29" s="471"/>
      <c r="E29" s="497"/>
    </row>
    <row r="30" ht="24" customHeight="1"/>
  </sheetData>
  <sheetProtection/>
  <mergeCells count="30">
    <mergeCell ref="E25:E26"/>
    <mergeCell ref="A3:D3"/>
    <mergeCell ref="B28:B29"/>
    <mergeCell ref="C28:C29"/>
    <mergeCell ref="D28:D29"/>
    <mergeCell ref="C11:C12"/>
    <mergeCell ref="D11:D12"/>
    <mergeCell ref="B25:B26"/>
    <mergeCell ref="C25:C26"/>
    <mergeCell ref="D25:D26"/>
    <mergeCell ref="E28:E29"/>
    <mergeCell ref="A7:A8"/>
    <mergeCell ref="A1:E1"/>
    <mergeCell ref="A5:E5"/>
    <mergeCell ref="B7:B8"/>
    <mergeCell ref="C7:D7"/>
    <mergeCell ref="E7:E8"/>
    <mergeCell ref="B17:B18"/>
    <mergeCell ref="C17:C18"/>
    <mergeCell ref="D17:D18"/>
    <mergeCell ref="E17:E18"/>
    <mergeCell ref="B20:B21"/>
    <mergeCell ref="C20:C21"/>
    <mergeCell ref="D20:D21"/>
    <mergeCell ref="E20:E21"/>
    <mergeCell ref="E11:E12"/>
    <mergeCell ref="B14:B15"/>
    <mergeCell ref="C14:C15"/>
    <mergeCell ref="D14:D15"/>
    <mergeCell ref="E14:E15"/>
  </mergeCells>
  <printOptions horizontalCentered="1"/>
  <pageMargins left="0.7874015748031497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SheetLayoutView="100" zoomScalePageLayoutView="0" workbookViewId="0" topLeftCell="A1">
      <selection activeCell="G1" sqref="G1"/>
    </sheetView>
  </sheetViews>
  <sheetFormatPr defaultColWidth="9.00390625" defaultRowHeight="12.75"/>
  <cols>
    <col min="1" max="1" width="17.75390625" style="14" customWidth="1"/>
    <col min="2" max="2" width="17.00390625" style="14" customWidth="1"/>
    <col min="3" max="4" width="9.75390625" style="14" customWidth="1"/>
    <col min="5" max="5" width="12.25390625" style="14" customWidth="1"/>
    <col min="6" max="6" width="9.75390625" style="14" customWidth="1"/>
    <col min="7" max="7" width="12.25390625" style="14" customWidth="1"/>
    <col min="8" max="10" width="9.125" style="14" hidden="1" customWidth="1"/>
    <col min="11" max="16" width="1.00390625" style="14" customWidth="1"/>
    <col min="17" max="16384" width="9.125" style="14" customWidth="1"/>
  </cols>
  <sheetData>
    <row r="1" spans="4:7" ht="13.5" customHeight="1" thickBot="1">
      <c r="D1" s="540" t="s">
        <v>82</v>
      </c>
      <c r="E1" s="540"/>
      <c r="F1" s="480"/>
      <c r="G1" s="32" t="s">
        <v>83</v>
      </c>
    </row>
    <row r="3" spans="1:7" ht="14.25">
      <c r="A3" s="464" t="s">
        <v>84</v>
      </c>
      <c r="B3" s="464"/>
      <c r="C3" s="464"/>
      <c r="D3" s="464"/>
      <c r="E3" s="464"/>
      <c r="F3" s="464"/>
      <c r="G3" s="464"/>
    </row>
    <row r="5" spans="1:7" ht="12">
      <c r="A5" s="500" t="s">
        <v>85</v>
      </c>
      <c r="B5" s="499" t="s">
        <v>86</v>
      </c>
      <c r="C5" s="499" t="s">
        <v>87</v>
      </c>
      <c r="D5" s="532" t="s">
        <v>88</v>
      </c>
      <c r="E5" s="533"/>
      <c r="F5" s="532" t="s">
        <v>89</v>
      </c>
      <c r="G5" s="533"/>
    </row>
    <row r="6" spans="1:7" ht="39" customHeight="1">
      <c r="A6" s="503"/>
      <c r="B6" s="502"/>
      <c r="C6" s="502"/>
      <c r="D6" s="25" t="s">
        <v>90</v>
      </c>
      <c r="E6" s="25" t="s">
        <v>69</v>
      </c>
      <c r="F6" s="25" t="s">
        <v>90</v>
      </c>
      <c r="G6" s="25" t="s">
        <v>69</v>
      </c>
    </row>
    <row r="7" spans="1:7" ht="12.75" thickBot="1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ht="18" customHeight="1">
      <c r="A8" s="35"/>
      <c r="B8" s="36"/>
      <c r="C8" s="36"/>
      <c r="D8" s="37"/>
      <c r="E8" s="38"/>
      <c r="F8" s="37"/>
      <c r="G8" s="65"/>
    </row>
    <row r="9" spans="1:7" ht="18" customHeight="1">
      <c r="A9" s="39"/>
      <c r="B9" s="40"/>
      <c r="C9" s="40"/>
      <c r="D9" s="41"/>
      <c r="E9" s="42"/>
      <c r="F9" s="41"/>
      <c r="G9" s="67"/>
    </row>
    <row r="10" spans="1:7" ht="18" customHeight="1">
      <c r="A10" s="39"/>
      <c r="B10" s="40"/>
      <c r="C10" s="40"/>
      <c r="D10" s="41"/>
      <c r="E10" s="42"/>
      <c r="F10" s="41"/>
      <c r="G10" s="67"/>
    </row>
    <row r="11" spans="1:7" ht="18" customHeight="1">
      <c r="A11" s="39"/>
      <c r="B11" s="40"/>
      <c r="C11" s="40"/>
      <c r="D11" s="41"/>
      <c r="E11" s="42"/>
      <c r="F11" s="41"/>
      <c r="G11" s="67"/>
    </row>
    <row r="12" spans="1:7" ht="18" customHeight="1">
      <c r="A12" s="39"/>
      <c r="B12" s="40"/>
      <c r="C12" s="40"/>
      <c r="D12" s="41"/>
      <c r="E12" s="42"/>
      <c r="F12" s="41"/>
      <c r="G12" s="67"/>
    </row>
    <row r="13" spans="1:7" ht="18" customHeight="1">
      <c r="A13" s="39"/>
      <c r="B13" s="40"/>
      <c r="C13" s="40"/>
      <c r="D13" s="41"/>
      <c r="E13" s="42"/>
      <c r="F13" s="41"/>
      <c r="G13" s="67"/>
    </row>
    <row r="14" spans="1:7" ht="18" customHeight="1">
      <c r="A14" s="39"/>
      <c r="B14" s="40"/>
      <c r="C14" s="40"/>
      <c r="D14" s="41"/>
      <c r="E14" s="42"/>
      <c r="F14" s="41"/>
      <c r="G14" s="67"/>
    </row>
    <row r="15" spans="1:7" ht="18" customHeight="1">
      <c r="A15" s="39"/>
      <c r="B15" s="40"/>
      <c r="C15" s="40"/>
      <c r="D15" s="41"/>
      <c r="E15" s="42"/>
      <c r="F15" s="41"/>
      <c r="G15" s="67"/>
    </row>
    <row r="16" spans="1:7" ht="18" customHeight="1">
      <c r="A16" s="39"/>
      <c r="B16" s="40"/>
      <c r="C16" s="40"/>
      <c r="D16" s="41"/>
      <c r="E16" s="42"/>
      <c r="F16" s="41"/>
      <c r="G16" s="67"/>
    </row>
    <row r="17" spans="1:7" ht="18" customHeight="1">
      <c r="A17" s="39"/>
      <c r="B17" s="40"/>
      <c r="C17" s="40"/>
      <c r="D17" s="41"/>
      <c r="E17" s="42"/>
      <c r="F17" s="41"/>
      <c r="G17" s="67"/>
    </row>
    <row r="18" spans="1:7" ht="18" customHeight="1">
      <c r="A18" s="39"/>
      <c r="B18" s="40"/>
      <c r="C18" s="40"/>
      <c r="D18" s="41"/>
      <c r="E18" s="42"/>
      <c r="F18" s="41"/>
      <c r="G18" s="67"/>
    </row>
    <row r="19" spans="1:7" ht="18" customHeight="1">
      <c r="A19" s="39"/>
      <c r="B19" s="40"/>
      <c r="C19" s="40"/>
      <c r="D19" s="41"/>
      <c r="E19" s="42"/>
      <c r="F19" s="41"/>
      <c r="G19" s="67"/>
    </row>
    <row r="20" spans="1:7" ht="18" customHeight="1">
      <c r="A20" s="39"/>
      <c r="B20" s="40"/>
      <c r="C20" s="40"/>
      <c r="D20" s="41"/>
      <c r="E20" s="42"/>
      <c r="F20" s="41"/>
      <c r="G20" s="67"/>
    </row>
    <row r="21" spans="1:7" ht="18" customHeight="1">
      <c r="A21" s="39"/>
      <c r="B21" s="40"/>
      <c r="C21" s="40"/>
      <c r="D21" s="41"/>
      <c r="E21" s="42"/>
      <c r="F21" s="41"/>
      <c r="G21" s="67"/>
    </row>
    <row r="22" spans="1:7" ht="18" customHeight="1">
      <c r="A22" s="39"/>
      <c r="B22" s="40"/>
      <c r="C22" s="40"/>
      <c r="D22" s="41"/>
      <c r="E22" s="42"/>
      <c r="F22" s="41"/>
      <c r="G22" s="67"/>
    </row>
    <row r="23" spans="1:7" ht="18" customHeight="1">
      <c r="A23" s="39"/>
      <c r="B23" s="40"/>
      <c r="C23" s="40"/>
      <c r="D23" s="41"/>
      <c r="E23" s="42"/>
      <c r="F23" s="41"/>
      <c r="G23" s="67"/>
    </row>
    <row r="24" spans="1:7" ht="18" customHeight="1">
      <c r="A24" s="39"/>
      <c r="B24" s="40"/>
      <c r="C24" s="40"/>
      <c r="D24" s="41"/>
      <c r="E24" s="42"/>
      <c r="F24" s="41"/>
      <c r="G24" s="67"/>
    </row>
    <row r="25" spans="1:7" ht="18" customHeight="1">
      <c r="A25" s="39"/>
      <c r="B25" s="40"/>
      <c r="C25" s="40"/>
      <c r="D25" s="41"/>
      <c r="E25" s="42"/>
      <c r="F25" s="41"/>
      <c r="G25" s="67"/>
    </row>
    <row r="26" spans="1:7" ht="18" customHeight="1">
      <c r="A26" s="39"/>
      <c r="B26" s="40"/>
      <c r="C26" s="40"/>
      <c r="D26" s="41"/>
      <c r="E26" s="42"/>
      <c r="F26" s="41"/>
      <c r="G26" s="67"/>
    </row>
    <row r="27" spans="1:7" ht="18" customHeight="1">
      <c r="A27" s="39"/>
      <c r="B27" s="40"/>
      <c r="C27" s="40"/>
      <c r="D27" s="41"/>
      <c r="E27" s="42"/>
      <c r="F27" s="41"/>
      <c r="G27" s="67"/>
    </row>
    <row r="28" spans="1:7" ht="18" customHeight="1">
      <c r="A28" s="39"/>
      <c r="B28" s="40"/>
      <c r="C28" s="40"/>
      <c r="D28" s="41"/>
      <c r="E28" s="42"/>
      <c r="F28" s="41"/>
      <c r="G28" s="67"/>
    </row>
    <row r="29" spans="1:7" ht="18" customHeight="1">
      <c r="A29" s="39"/>
      <c r="B29" s="40"/>
      <c r="C29" s="40"/>
      <c r="D29" s="41"/>
      <c r="E29" s="42"/>
      <c r="F29" s="41"/>
      <c r="G29" s="67"/>
    </row>
    <row r="30" spans="1:7" ht="18" customHeight="1">
      <c r="A30" s="39"/>
      <c r="B30" s="40"/>
      <c r="C30" s="40"/>
      <c r="D30" s="41"/>
      <c r="E30" s="42"/>
      <c r="F30" s="41"/>
      <c r="G30" s="67"/>
    </row>
    <row r="31" spans="1:7" ht="18" customHeight="1">
      <c r="A31" s="39"/>
      <c r="B31" s="40"/>
      <c r="C31" s="40"/>
      <c r="D31" s="41"/>
      <c r="E31" s="42"/>
      <c r="F31" s="41"/>
      <c r="G31" s="67"/>
    </row>
    <row r="32" spans="1:7" ht="18" customHeight="1">
      <c r="A32" s="39"/>
      <c r="B32" s="40"/>
      <c r="C32" s="40"/>
      <c r="D32" s="41"/>
      <c r="E32" s="42"/>
      <c r="F32" s="41"/>
      <c r="G32" s="67"/>
    </row>
    <row r="33" spans="1:7" ht="18" customHeight="1">
      <c r="A33" s="39"/>
      <c r="B33" s="40"/>
      <c r="C33" s="40"/>
      <c r="D33" s="41"/>
      <c r="E33" s="42"/>
      <c r="F33" s="41"/>
      <c r="G33" s="67"/>
    </row>
    <row r="34" spans="1:7" ht="18" customHeight="1">
      <c r="A34" s="39"/>
      <c r="B34" s="40"/>
      <c r="C34" s="40"/>
      <c r="D34" s="41"/>
      <c r="E34" s="42"/>
      <c r="F34" s="41"/>
      <c r="G34" s="67"/>
    </row>
    <row r="35" spans="1:7" ht="18" customHeight="1">
      <c r="A35" s="39"/>
      <c r="B35" s="40"/>
      <c r="C35" s="40"/>
      <c r="D35" s="41"/>
      <c r="E35" s="42"/>
      <c r="F35" s="41"/>
      <c r="G35" s="67"/>
    </row>
    <row r="36" spans="1:7" ht="18" customHeight="1">
      <c r="A36" s="39"/>
      <c r="B36" s="40"/>
      <c r="C36" s="40"/>
      <c r="D36" s="41"/>
      <c r="E36" s="42"/>
      <c r="F36" s="41"/>
      <c r="G36" s="67"/>
    </row>
    <row r="37" spans="1:7" ht="18" customHeight="1">
      <c r="A37" s="39"/>
      <c r="B37" s="40"/>
      <c r="C37" s="40"/>
      <c r="D37" s="41"/>
      <c r="E37" s="42"/>
      <c r="F37" s="41"/>
      <c r="G37" s="67"/>
    </row>
    <row r="38" spans="1:7" ht="18" customHeight="1">
      <c r="A38" s="39"/>
      <c r="B38" s="40"/>
      <c r="C38" s="40"/>
      <c r="D38" s="41"/>
      <c r="E38" s="42"/>
      <c r="F38" s="41"/>
      <c r="G38" s="67"/>
    </row>
    <row r="39" spans="1:7" ht="18" customHeight="1" thickBot="1">
      <c r="A39" s="43"/>
      <c r="B39" s="44"/>
      <c r="C39" s="44"/>
      <c r="D39" s="189"/>
      <c r="E39" s="184"/>
      <c r="F39" s="189"/>
      <c r="G39" s="186"/>
    </row>
    <row r="40" spans="1:7" ht="18" customHeight="1">
      <c r="A40" s="472" t="s">
        <v>91</v>
      </c>
      <c r="B40" s="472"/>
      <c r="C40" s="473"/>
      <c r="D40" s="190" t="s">
        <v>106</v>
      </c>
      <c r="E40" s="42">
        <f>SUM(E8:E39)</f>
        <v>0</v>
      </c>
      <c r="F40" s="191" t="s">
        <v>106</v>
      </c>
      <c r="G40" s="67">
        <f>SUM(G8:G39)</f>
        <v>0</v>
      </c>
    </row>
    <row r="41" spans="1:7" ht="26.25" customHeight="1" thickBot="1">
      <c r="A41" s="474" t="s">
        <v>446</v>
      </c>
      <c r="B41" s="474"/>
      <c r="C41" s="475"/>
      <c r="D41" s="45" t="s">
        <v>106</v>
      </c>
      <c r="E41" s="46"/>
      <c r="F41" s="47" t="s">
        <v>106</v>
      </c>
      <c r="G41" s="55"/>
    </row>
  </sheetData>
  <sheetProtection/>
  <mergeCells count="9">
    <mergeCell ref="A40:C40"/>
    <mergeCell ref="A41:C41"/>
    <mergeCell ref="D1:F1"/>
    <mergeCell ref="A3:G3"/>
    <mergeCell ref="A5:A6"/>
    <mergeCell ref="B5:B6"/>
    <mergeCell ref="C5:C6"/>
    <mergeCell ref="D5:E5"/>
    <mergeCell ref="F5:G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SheetLayoutView="100" zoomScalePageLayoutView="0" workbookViewId="0" topLeftCell="A4">
      <selection activeCell="B47" sqref="B47"/>
    </sheetView>
  </sheetViews>
  <sheetFormatPr defaultColWidth="9.00390625" defaultRowHeight="12.75"/>
  <cols>
    <col min="1" max="1" width="20.75390625" style="14" customWidth="1"/>
    <col min="2" max="2" width="14.75390625" style="14" customWidth="1"/>
    <col min="3" max="4" width="14.25390625" style="14" customWidth="1"/>
    <col min="5" max="5" width="8.75390625" style="14" customWidth="1"/>
    <col min="6" max="6" width="15.625" style="14" customWidth="1"/>
    <col min="7" max="10" width="0.875" style="14" customWidth="1"/>
    <col min="11" max="16384" width="9.125" style="14" customWidth="1"/>
  </cols>
  <sheetData>
    <row r="1" spans="4:6" ht="12.75" thickBot="1">
      <c r="D1" s="540" t="s">
        <v>92</v>
      </c>
      <c r="E1" s="480"/>
      <c r="F1" s="48" t="s">
        <v>93</v>
      </c>
    </row>
    <row r="3" spans="1:6" ht="14.25">
      <c r="A3" s="464" t="s">
        <v>94</v>
      </c>
      <c r="B3" s="464"/>
      <c r="C3" s="464"/>
      <c r="D3" s="464"/>
      <c r="E3" s="464"/>
      <c r="F3" s="464"/>
    </row>
    <row r="4" spans="1:6" ht="14.25">
      <c r="A4" s="464" t="s">
        <v>95</v>
      </c>
      <c r="B4" s="464"/>
      <c r="C4" s="464"/>
      <c r="D4" s="464"/>
      <c r="E4" s="464"/>
      <c r="F4" s="464"/>
    </row>
    <row r="5" spans="1:6" ht="14.25">
      <c r="A5" s="464" t="s">
        <v>96</v>
      </c>
      <c r="B5" s="464"/>
      <c r="C5" s="464"/>
      <c r="D5" s="464"/>
      <c r="E5" s="464"/>
      <c r="F5" s="464"/>
    </row>
    <row r="7" spans="1:6" ht="12" customHeight="1">
      <c r="A7" s="500" t="s">
        <v>97</v>
      </c>
      <c r="B7" s="532" t="s">
        <v>98</v>
      </c>
      <c r="C7" s="533"/>
      <c r="D7" s="499" t="s">
        <v>99</v>
      </c>
      <c r="E7" s="499" t="s">
        <v>100</v>
      </c>
      <c r="F7" s="501"/>
    </row>
    <row r="8" spans="1:6" ht="75.75" customHeight="1">
      <c r="A8" s="503"/>
      <c r="B8" s="25" t="s">
        <v>101</v>
      </c>
      <c r="C8" s="25" t="s">
        <v>102</v>
      </c>
      <c r="D8" s="502"/>
      <c r="E8" s="502"/>
      <c r="F8" s="504"/>
    </row>
    <row r="9" spans="1:6" ht="12.75" thickBot="1">
      <c r="A9" s="33">
        <v>1</v>
      </c>
      <c r="B9" s="34">
        <v>2</v>
      </c>
      <c r="C9" s="34">
        <v>3</v>
      </c>
      <c r="D9" s="34">
        <v>4</v>
      </c>
      <c r="E9" s="467">
        <v>5</v>
      </c>
      <c r="F9" s="467"/>
    </row>
    <row r="10" spans="1:6" ht="18" customHeight="1">
      <c r="A10" s="49" t="s">
        <v>875</v>
      </c>
      <c r="B10" s="50">
        <v>710000</v>
      </c>
      <c r="C10" s="50">
        <v>710000</v>
      </c>
      <c r="D10" s="38">
        <f aca="true" t="shared" si="0" ref="D10:D25">C10-B10</f>
        <v>0</v>
      </c>
      <c r="E10" s="468"/>
      <c r="F10" s="564"/>
    </row>
    <row r="11" spans="1:6" ht="27" customHeight="1">
      <c r="A11" s="51" t="s">
        <v>876</v>
      </c>
      <c r="B11" s="52">
        <v>3935600</v>
      </c>
      <c r="C11" s="52">
        <v>3862600</v>
      </c>
      <c r="D11" s="42">
        <f t="shared" si="0"/>
        <v>-73000</v>
      </c>
      <c r="E11" s="468" t="s">
        <v>892</v>
      </c>
      <c r="F11" s="564"/>
    </row>
    <row r="12" spans="1:6" ht="18" customHeight="1">
      <c r="A12" s="51" t="s">
        <v>877</v>
      </c>
      <c r="B12" s="52">
        <v>50000</v>
      </c>
      <c r="C12" s="52">
        <v>50000</v>
      </c>
      <c r="D12" s="42">
        <f t="shared" si="0"/>
        <v>0</v>
      </c>
      <c r="E12" s="468"/>
      <c r="F12" s="564"/>
    </row>
    <row r="13" spans="1:6" ht="24" customHeight="1">
      <c r="A13" s="51" t="s">
        <v>878</v>
      </c>
      <c r="B13" s="52">
        <v>459900</v>
      </c>
      <c r="C13" s="52">
        <v>435400</v>
      </c>
      <c r="D13" s="42">
        <f t="shared" si="0"/>
        <v>-24500</v>
      </c>
      <c r="E13" s="468" t="s">
        <v>892</v>
      </c>
      <c r="F13" s="564"/>
    </row>
    <row r="14" spans="1:6" ht="18" customHeight="1">
      <c r="A14" s="51" t="s">
        <v>879</v>
      </c>
      <c r="B14" s="52">
        <v>164700</v>
      </c>
      <c r="C14" s="52">
        <v>164700</v>
      </c>
      <c r="D14" s="42">
        <f t="shared" si="0"/>
        <v>0</v>
      </c>
      <c r="E14" s="468"/>
      <c r="F14" s="564"/>
    </row>
    <row r="15" spans="1:6" ht="29.25" customHeight="1">
      <c r="A15" s="51" t="s">
        <v>880</v>
      </c>
      <c r="B15" s="52">
        <v>138700</v>
      </c>
      <c r="C15" s="52">
        <v>155900</v>
      </c>
      <c r="D15" s="42">
        <f t="shared" si="0"/>
        <v>17200</v>
      </c>
      <c r="E15" s="465" t="s">
        <v>891</v>
      </c>
      <c r="F15" s="466"/>
    </row>
    <row r="16" spans="1:6" ht="18" customHeight="1">
      <c r="A16" s="51" t="s">
        <v>881</v>
      </c>
      <c r="B16" s="52">
        <v>20000</v>
      </c>
      <c r="C16" s="52">
        <v>20000</v>
      </c>
      <c r="D16" s="42">
        <f t="shared" si="0"/>
        <v>0</v>
      </c>
      <c r="E16" s="468"/>
      <c r="F16" s="564"/>
    </row>
    <row r="17" spans="1:6" ht="27" customHeight="1">
      <c r="A17" s="51" t="s">
        <v>882</v>
      </c>
      <c r="B17" s="52">
        <v>641700</v>
      </c>
      <c r="C17" s="52">
        <v>1593100</v>
      </c>
      <c r="D17" s="42">
        <f t="shared" si="0"/>
        <v>951400</v>
      </c>
      <c r="E17" s="465" t="s">
        <v>891</v>
      </c>
      <c r="F17" s="466"/>
    </row>
    <row r="18" spans="1:6" ht="28.5" customHeight="1">
      <c r="A18" s="51" t="s">
        <v>883</v>
      </c>
      <c r="B18" s="52">
        <v>428800</v>
      </c>
      <c r="C18" s="52">
        <v>912900</v>
      </c>
      <c r="D18" s="42">
        <f t="shared" si="0"/>
        <v>484100</v>
      </c>
      <c r="E18" s="465" t="s">
        <v>891</v>
      </c>
      <c r="F18" s="466"/>
    </row>
    <row r="19" spans="1:6" ht="26.25" customHeight="1">
      <c r="A19" s="51" t="s">
        <v>884</v>
      </c>
      <c r="B19" s="52">
        <v>3961700</v>
      </c>
      <c r="C19" s="52">
        <v>2779900</v>
      </c>
      <c r="D19" s="42">
        <f t="shared" si="0"/>
        <v>-1181800</v>
      </c>
      <c r="E19" s="468" t="s">
        <v>892</v>
      </c>
      <c r="F19" s="564"/>
    </row>
    <row r="20" spans="1:6" ht="25.5" customHeight="1">
      <c r="A20" s="51" t="s">
        <v>885</v>
      </c>
      <c r="B20" s="52">
        <v>30000</v>
      </c>
      <c r="C20" s="52">
        <v>26400</v>
      </c>
      <c r="D20" s="42">
        <f t="shared" si="0"/>
        <v>-3600</v>
      </c>
      <c r="E20" s="468" t="s">
        <v>892</v>
      </c>
      <c r="F20" s="564"/>
    </row>
    <row r="21" spans="1:6" ht="27" customHeight="1">
      <c r="A21" s="51" t="s">
        <v>886</v>
      </c>
      <c r="B21" s="52">
        <v>30000</v>
      </c>
      <c r="C21" s="52">
        <v>99200</v>
      </c>
      <c r="D21" s="42">
        <f t="shared" si="0"/>
        <v>69200</v>
      </c>
      <c r="E21" s="465" t="s">
        <v>891</v>
      </c>
      <c r="F21" s="466"/>
    </row>
    <row r="22" spans="1:6" ht="25.5" customHeight="1">
      <c r="A22" s="51" t="s">
        <v>887</v>
      </c>
      <c r="B22" s="52">
        <v>3930000</v>
      </c>
      <c r="C22" s="52">
        <v>4077000</v>
      </c>
      <c r="D22" s="42">
        <f t="shared" si="0"/>
        <v>147000</v>
      </c>
      <c r="E22" s="465" t="s">
        <v>891</v>
      </c>
      <c r="F22" s="466"/>
    </row>
    <row r="23" spans="1:6" ht="27.75" customHeight="1">
      <c r="A23" s="51" t="s">
        <v>888</v>
      </c>
      <c r="B23" s="52">
        <v>170300</v>
      </c>
      <c r="C23" s="52">
        <v>142800</v>
      </c>
      <c r="D23" s="42">
        <f t="shared" si="0"/>
        <v>-27500</v>
      </c>
      <c r="E23" s="468" t="s">
        <v>892</v>
      </c>
      <c r="F23" s="564"/>
    </row>
    <row r="24" spans="1:6" ht="26.25" customHeight="1">
      <c r="A24" s="51" t="s">
        <v>889</v>
      </c>
      <c r="B24" s="52">
        <v>50000</v>
      </c>
      <c r="C24" s="52">
        <v>464100</v>
      </c>
      <c r="D24" s="42">
        <f t="shared" si="0"/>
        <v>414100</v>
      </c>
      <c r="E24" s="465" t="s">
        <v>891</v>
      </c>
      <c r="F24" s="466"/>
    </row>
    <row r="25" spans="1:6" ht="18" customHeight="1">
      <c r="A25" s="51" t="s">
        <v>890</v>
      </c>
      <c r="B25" s="52">
        <v>87400</v>
      </c>
      <c r="C25" s="52">
        <v>87400</v>
      </c>
      <c r="D25" s="42">
        <f t="shared" si="0"/>
        <v>0</v>
      </c>
      <c r="E25" s="468"/>
      <c r="F25" s="564"/>
    </row>
    <row r="26" spans="1:4" ht="18" customHeight="1" thickBot="1">
      <c r="A26" s="16" t="s">
        <v>91</v>
      </c>
      <c r="B26" s="53">
        <f>SUM(B10:B25)</f>
        <v>14808800</v>
      </c>
      <c r="C26" s="54">
        <f>SUM(C10:C25)</f>
        <v>15581400</v>
      </c>
      <c r="D26" s="55">
        <f>SUM(D10:D25)</f>
        <v>772600</v>
      </c>
    </row>
  </sheetData>
  <sheetProtection/>
  <mergeCells count="25">
    <mergeCell ref="D1:E1"/>
    <mergeCell ref="E7:F8"/>
    <mergeCell ref="E25:F25"/>
    <mergeCell ref="E23:F23"/>
    <mergeCell ref="E24:F24"/>
    <mergeCell ref="E19:F19"/>
    <mergeCell ref="E20:F20"/>
    <mergeCell ref="E17:F17"/>
    <mergeCell ref="E18:F18"/>
    <mergeCell ref="E21:F21"/>
    <mergeCell ref="E22:F22"/>
    <mergeCell ref="E9:F9"/>
    <mergeCell ref="E10:F10"/>
    <mergeCell ref="E11:F11"/>
    <mergeCell ref="E12:F12"/>
    <mergeCell ref="E13:F13"/>
    <mergeCell ref="E14:F14"/>
    <mergeCell ref="E15:F15"/>
    <mergeCell ref="E16:F16"/>
    <mergeCell ref="A7:A8"/>
    <mergeCell ref="B7:C7"/>
    <mergeCell ref="D7:D8"/>
    <mergeCell ref="A3:F3"/>
    <mergeCell ref="A4:F4"/>
    <mergeCell ref="A5:F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SheetLayoutView="115" zoomScalePageLayoutView="0" workbookViewId="0" topLeftCell="A1">
      <selection activeCell="A36" sqref="A36"/>
    </sheetView>
  </sheetViews>
  <sheetFormatPr defaultColWidth="9.00390625" defaultRowHeight="12.75"/>
  <cols>
    <col min="1" max="1" width="24.625" style="14" customWidth="1"/>
    <col min="2" max="2" width="6.00390625" style="14" customWidth="1"/>
    <col min="3" max="3" width="10.75390625" style="14" customWidth="1"/>
    <col min="4" max="5" width="10.00390625" style="14" customWidth="1"/>
    <col min="6" max="8" width="9.25390625" style="14" customWidth="1"/>
    <col min="9" max="9" width="28.25390625" style="14" customWidth="1"/>
    <col min="10" max="10" width="0.74609375" style="14" customWidth="1"/>
    <col min="11" max="16384" width="9.125" style="14" customWidth="1"/>
  </cols>
  <sheetData>
    <row r="1" spans="1:9" ht="13.5" customHeight="1" thickBot="1">
      <c r="A1" s="56"/>
      <c r="B1" s="56"/>
      <c r="C1" s="56"/>
      <c r="D1" s="56"/>
      <c r="E1" s="56"/>
      <c r="G1" s="575" t="s">
        <v>92</v>
      </c>
      <c r="H1" s="576"/>
      <c r="I1" s="57" t="s">
        <v>103</v>
      </c>
    </row>
    <row r="3" spans="1:9" ht="14.25">
      <c r="A3" s="464" t="s">
        <v>559</v>
      </c>
      <c r="B3" s="464"/>
      <c r="C3" s="464"/>
      <c r="D3" s="464"/>
      <c r="E3" s="464"/>
      <c r="F3" s="464"/>
      <c r="G3" s="464"/>
      <c r="H3" s="464"/>
      <c r="I3" s="464"/>
    </row>
    <row r="5" spans="1:9" ht="23.25" customHeight="1">
      <c r="A5" s="577" t="s">
        <v>580</v>
      </c>
      <c r="B5" s="578" t="s">
        <v>543</v>
      </c>
      <c r="C5" s="578" t="s">
        <v>574</v>
      </c>
      <c r="D5" s="578" t="s">
        <v>575</v>
      </c>
      <c r="E5" s="578" t="s">
        <v>576</v>
      </c>
      <c r="F5" s="578" t="s">
        <v>577</v>
      </c>
      <c r="G5" s="578"/>
      <c r="H5" s="578" t="s">
        <v>581</v>
      </c>
      <c r="I5" s="579"/>
    </row>
    <row r="6" spans="1:9" ht="39.75" customHeight="1">
      <c r="A6" s="577"/>
      <c r="B6" s="578"/>
      <c r="C6" s="578"/>
      <c r="D6" s="578"/>
      <c r="E6" s="578"/>
      <c r="F6" s="241" t="s">
        <v>578</v>
      </c>
      <c r="G6" s="241" t="s">
        <v>579</v>
      </c>
      <c r="H6" s="241" t="s">
        <v>582</v>
      </c>
      <c r="I6" s="242" t="s">
        <v>583</v>
      </c>
    </row>
    <row r="7" spans="1:9" ht="12.75" thickBot="1">
      <c r="A7" s="256">
        <v>1</v>
      </c>
      <c r="B7" s="257">
        <v>2</v>
      </c>
      <c r="C7" s="257">
        <v>3</v>
      </c>
      <c r="D7" s="257">
        <v>4</v>
      </c>
      <c r="E7" s="257">
        <v>5</v>
      </c>
      <c r="F7" s="257">
        <v>6</v>
      </c>
      <c r="G7" s="257">
        <v>7</v>
      </c>
      <c r="H7" s="257">
        <v>8</v>
      </c>
      <c r="I7" s="258">
        <v>9</v>
      </c>
    </row>
    <row r="8" spans="1:9" ht="12">
      <c r="A8" s="259" t="s">
        <v>560</v>
      </c>
      <c r="B8" s="260" t="s">
        <v>561</v>
      </c>
      <c r="C8" s="321">
        <v>12881400</v>
      </c>
      <c r="D8" s="321" t="s">
        <v>562</v>
      </c>
      <c r="E8" s="321">
        <v>13244116.46</v>
      </c>
      <c r="F8" s="321">
        <v>102.82</v>
      </c>
      <c r="G8" s="321">
        <f>E8-C8</f>
        <v>362716.4600000009</v>
      </c>
      <c r="H8" s="319"/>
      <c r="I8" s="261" t="s">
        <v>562</v>
      </c>
    </row>
    <row r="9" spans="1:9" ht="12">
      <c r="A9" s="262" t="s">
        <v>563</v>
      </c>
      <c r="B9" s="263"/>
      <c r="C9" s="565">
        <v>762700</v>
      </c>
      <c r="D9" s="565"/>
      <c r="E9" s="565">
        <v>840348.8</v>
      </c>
      <c r="F9" s="565">
        <v>110.18</v>
      </c>
      <c r="G9" s="565">
        <v>77648.8</v>
      </c>
      <c r="H9" s="567"/>
      <c r="I9" s="573" t="s">
        <v>895</v>
      </c>
    </row>
    <row r="10" spans="1:9" ht="12">
      <c r="A10" s="264" t="s">
        <v>893</v>
      </c>
      <c r="B10" s="265" t="s">
        <v>105</v>
      </c>
      <c r="C10" s="571"/>
      <c r="D10" s="571"/>
      <c r="E10" s="571"/>
      <c r="F10" s="571"/>
      <c r="G10" s="571"/>
      <c r="H10" s="572"/>
      <c r="I10" s="574"/>
    </row>
    <row r="11" spans="1:9" ht="22.5">
      <c r="A11" s="266" t="s">
        <v>894</v>
      </c>
      <c r="B11" s="267" t="s">
        <v>105</v>
      </c>
      <c r="C11" s="322">
        <v>573100</v>
      </c>
      <c r="D11" s="322"/>
      <c r="E11" s="322">
        <v>636307.27</v>
      </c>
      <c r="F11" s="322">
        <v>111.03</v>
      </c>
      <c r="G11" s="322">
        <v>63207.27</v>
      </c>
      <c r="H11" s="320"/>
      <c r="I11" s="433" t="s">
        <v>896</v>
      </c>
    </row>
    <row r="12" spans="1:9" ht="33.75">
      <c r="A12" s="266" t="s">
        <v>897</v>
      </c>
      <c r="B12" s="267" t="s">
        <v>105</v>
      </c>
      <c r="C12" s="322">
        <v>319100</v>
      </c>
      <c r="D12" s="322"/>
      <c r="E12" s="322">
        <v>466654.81</v>
      </c>
      <c r="F12" s="322">
        <v>146.24</v>
      </c>
      <c r="G12" s="322">
        <v>147554.81</v>
      </c>
      <c r="H12" s="320"/>
      <c r="I12" s="433" t="s">
        <v>898</v>
      </c>
    </row>
    <row r="13" spans="1:9" ht="33.75" customHeight="1">
      <c r="A13" s="266" t="s">
        <v>899</v>
      </c>
      <c r="B13" s="267" t="s">
        <v>105</v>
      </c>
      <c r="C13" s="322">
        <v>3315700</v>
      </c>
      <c r="D13" s="322"/>
      <c r="E13" s="322">
        <v>3338051.8</v>
      </c>
      <c r="F13" s="322">
        <v>100.67</v>
      </c>
      <c r="G13" s="322">
        <v>222351.8</v>
      </c>
      <c r="H13" s="320"/>
      <c r="I13" s="433" t="s">
        <v>900</v>
      </c>
    </row>
    <row r="14" spans="1:9" ht="12">
      <c r="A14" s="266" t="s">
        <v>901</v>
      </c>
      <c r="B14" s="267" t="s">
        <v>105</v>
      </c>
      <c r="C14" s="322">
        <v>27600</v>
      </c>
      <c r="D14" s="322"/>
      <c r="E14" s="322">
        <v>27585</v>
      </c>
      <c r="F14" s="322">
        <v>99.95</v>
      </c>
      <c r="G14" s="322">
        <v>-15</v>
      </c>
      <c r="H14" s="320"/>
      <c r="I14" s="433"/>
    </row>
    <row r="15" spans="1:9" ht="22.5">
      <c r="A15" s="266" t="s">
        <v>902</v>
      </c>
      <c r="B15" s="267" t="s">
        <v>105</v>
      </c>
      <c r="C15" s="322">
        <v>222300</v>
      </c>
      <c r="D15" s="322"/>
      <c r="E15" s="322">
        <v>234734.16</v>
      </c>
      <c r="F15" s="322">
        <v>105.59</v>
      </c>
      <c r="G15" s="322">
        <v>12434</v>
      </c>
      <c r="H15" s="320"/>
      <c r="I15" s="433" t="s">
        <v>903</v>
      </c>
    </row>
    <row r="16" spans="1:9" ht="56.25">
      <c r="A16" s="266" t="s">
        <v>904</v>
      </c>
      <c r="B16" s="267" t="s">
        <v>105</v>
      </c>
      <c r="C16" s="322">
        <v>2200</v>
      </c>
      <c r="D16" s="322"/>
      <c r="E16" s="322">
        <v>14400</v>
      </c>
      <c r="F16" s="322">
        <v>654.55</v>
      </c>
      <c r="G16" s="322">
        <v>12200</v>
      </c>
      <c r="H16" s="320"/>
      <c r="I16" s="433" t="s">
        <v>905</v>
      </c>
    </row>
    <row r="17" spans="1:9" ht="22.5">
      <c r="A17" s="266" t="s">
        <v>906</v>
      </c>
      <c r="B17" s="267" t="s">
        <v>105</v>
      </c>
      <c r="C17" s="322">
        <v>6000</v>
      </c>
      <c r="D17" s="322"/>
      <c r="E17" s="322">
        <v>11000</v>
      </c>
      <c r="F17" s="322">
        <v>183.3</v>
      </c>
      <c r="G17" s="322">
        <v>5000</v>
      </c>
      <c r="H17" s="320"/>
      <c r="I17" s="261" t="s">
        <v>907</v>
      </c>
    </row>
    <row r="18" spans="1:9" ht="12">
      <c r="A18" s="259" t="s">
        <v>564</v>
      </c>
      <c r="B18" s="268" t="s">
        <v>565</v>
      </c>
      <c r="C18" s="322">
        <v>15841400</v>
      </c>
      <c r="D18" s="322"/>
      <c r="E18" s="322">
        <v>14030371.55</v>
      </c>
      <c r="F18" s="322">
        <v>90.05</v>
      </c>
      <c r="G18" s="322">
        <v>-1551028.45</v>
      </c>
      <c r="H18" s="320"/>
      <c r="I18" s="261" t="s">
        <v>562</v>
      </c>
    </row>
    <row r="19" spans="1:9" ht="12">
      <c r="A19" s="262" t="s">
        <v>563</v>
      </c>
      <c r="B19" s="263"/>
      <c r="C19" s="565">
        <v>710000</v>
      </c>
      <c r="D19" s="565"/>
      <c r="E19" s="565">
        <v>690849.11</v>
      </c>
      <c r="F19" s="565">
        <v>97.3</v>
      </c>
      <c r="G19" s="565">
        <v>-19150.89</v>
      </c>
      <c r="H19" s="567"/>
      <c r="I19" s="569"/>
    </row>
    <row r="20" spans="1:9" ht="12">
      <c r="A20" s="264" t="s">
        <v>908</v>
      </c>
      <c r="B20" s="265" t="s">
        <v>108</v>
      </c>
      <c r="C20" s="571"/>
      <c r="D20" s="571"/>
      <c r="E20" s="571"/>
      <c r="F20" s="571"/>
      <c r="G20" s="571"/>
      <c r="H20" s="572"/>
      <c r="I20" s="570"/>
    </row>
    <row r="21" spans="1:9" ht="12">
      <c r="A21" s="264" t="s">
        <v>909</v>
      </c>
      <c r="B21" s="265" t="s">
        <v>108</v>
      </c>
      <c r="C21" s="414">
        <v>87400</v>
      </c>
      <c r="D21" s="414"/>
      <c r="E21" s="414">
        <v>86608.98</v>
      </c>
      <c r="F21" s="414">
        <v>99.09</v>
      </c>
      <c r="G21" s="414">
        <v>-791.02</v>
      </c>
      <c r="H21" s="415"/>
      <c r="I21" s="434"/>
    </row>
    <row r="22" spans="1:9" ht="12">
      <c r="A22" s="264" t="s">
        <v>910</v>
      </c>
      <c r="B22" s="265" t="s">
        <v>108</v>
      </c>
      <c r="C22" s="414">
        <v>3862600</v>
      </c>
      <c r="D22" s="414"/>
      <c r="E22" s="414">
        <v>3672265.48</v>
      </c>
      <c r="F22" s="414">
        <v>95.07</v>
      </c>
      <c r="G22" s="414">
        <v>-190334.52</v>
      </c>
      <c r="H22" s="415"/>
      <c r="I22" s="434"/>
    </row>
    <row r="23" spans="1:9" ht="37.5" customHeight="1">
      <c r="A23" s="264" t="s">
        <v>911</v>
      </c>
      <c r="B23" s="265" t="s">
        <v>108</v>
      </c>
      <c r="C23" s="414">
        <v>50000</v>
      </c>
      <c r="D23" s="414"/>
      <c r="E23" s="414"/>
      <c r="F23" s="414"/>
      <c r="G23" s="414">
        <v>-50000</v>
      </c>
      <c r="H23" s="415">
        <v>99</v>
      </c>
      <c r="I23" s="434" t="s">
        <v>912</v>
      </c>
    </row>
    <row r="24" spans="1:9" ht="33.75">
      <c r="A24" s="264" t="s">
        <v>913</v>
      </c>
      <c r="B24" s="265" t="s">
        <v>108</v>
      </c>
      <c r="C24" s="414">
        <v>435400</v>
      </c>
      <c r="D24" s="414"/>
      <c r="E24" s="414">
        <v>395025.24</v>
      </c>
      <c r="F24" s="414">
        <v>90.73</v>
      </c>
      <c r="G24" s="414">
        <v>-40374.76</v>
      </c>
      <c r="H24" s="415">
        <v>10</v>
      </c>
      <c r="I24" s="434" t="s">
        <v>920</v>
      </c>
    </row>
    <row r="25" spans="1:9" ht="12">
      <c r="A25" s="264" t="s">
        <v>921</v>
      </c>
      <c r="B25" s="265" t="s">
        <v>108</v>
      </c>
      <c r="C25" s="414">
        <v>155900</v>
      </c>
      <c r="D25" s="414"/>
      <c r="E25" s="414">
        <v>149388.82</v>
      </c>
      <c r="F25" s="414">
        <v>95.82</v>
      </c>
      <c r="G25" s="414">
        <v>-6511.18</v>
      </c>
      <c r="H25" s="415"/>
      <c r="I25" s="434"/>
    </row>
    <row r="26" spans="1:9" ht="12">
      <c r="A26" s="264" t="s">
        <v>922</v>
      </c>
      <c r="B26" s="265" t="s">
        <v>108</v>
      </c>
      <c r="C26" s="414">
        <v>20000</v>
      </c>
      <c r="D26" s="414"/>
      <c r="E26" s="414">
        <v>19687.94</v>
      </c>
      <c r="F26" s="414">
        <v>98.44</v>
      </c>
      <c r="G26" s="414">
        <v>-312.06</v>
      </c>
      <c r="H26" s="415"/>
      <c r="I26" s="434"/>
    </row>
    <row r="27" spans="1:9" ht="22.5">
      <c r="A27" s="264" t="s">
        <v>923</v>
      </c>
      <c r="B27" s="265" t="s">
        <v>108</v>
      </c>
      <c r="C27" s="414">
        <v>1593100</v>
      </c>
      <c r="D27" s="414"/>
      <c r="E27" s="414">
        <v>732507.81</v>
      </c>
      <c r="F27" s="414">
        <v>45.98</v>
      </c>
      <c r="G27" s="414">
        <v>-860592.19</v>
      </c>
      <c r="H27" s="415">
        <v>6</v>
      </c>
      <c r="I27" s="434" t="s">
        <v>924</v>
      </c>
    </row>
    <row r="28" spans="1:9" ht="12">
      <c r="A28" s="264" t="s">
        <v>925</v>
      </c>
      <c r="B28" s="265" t="s">
        <v>108</v>
      </c>
      <c r="C28" s="414">
        <v>912900</v>
      </c>
      <c r="D28" s="414"/>
      <c r="E28" s="414">
        <v>907845.43</v>
      </c>
      <c r="F28" s="414">
        <v>99.45</v>
      </c>
      <c r="G28" s="414">
        <v>-5054.57</v>
      </c>
      <c r="H28" s="415"/>
      <c r="I28" s="434"/>
    </row>
    <row r="29" spans="1:9" ht="33.75">
      <c r="A29" s="266" t="s">
        <v>926</v>
      </c>
      <c r="B29" s="267" t="s">
        <v>108</v>
      </c>
      <c r="C29" s="322">
        <v>2779900</v>
      </c>
      <c r="D29" s="322"/>
      <c r="E29" s="322">
        <v>2498311.63</v>
      </c>
      <c r="F29" s="322">
        <v>89.87</v>
      </c>
      <c r="G29" s="322">
        <v>-281588.37</v>
      </c>
      <c r="H29" s="320">
        <v>10</v>
      </c>
      <c r="I29" s="434" t="s">
        <v>928</v>
      </c>
    </row>
    <row r="30" spans="1:9" ht="33.75">
      <c r="A30" s="266" t="s">
        <v>927</v>
      </c>
      <c r="B30" s="267" t="s">
        <v>108</v>
      </c>
      <c r="C30" s="322">
        <v>1063400</v>
      </c>
      <c r="D30" s="322"/>
      <c r="E30" s="322">
        <v>967130.84</v>
      </c>
      <c r="F30" s="322">
        <v>90.95</v>
      </c>
      <c r="G30" s="322">
        <v>-96269.16</v>
      </c>
      <c r="H30" s="320">
        <v>10</v>
      </c>
      <c r="I30" s="434" t="s">
        <v>929</v>
      </c>
    </row>
    <row r="31" spans="1:9" ht="12">
      <c r="A31" s="266" t="s">
        <v>930</v>
      </c>
      <c r="B31" s="267" t="s">
        <v>108</v>
      </c>
      <c r="C31" s="322">
        <v>142800</v>
      </c>
      <c r="D31" s="322"/>
      <c r="E31" s="322">
        <v>142750.27</v>
      </c>
      <c r="F31" s="322">
        <v>99.97</v>
      </c>
      <c r="G31" s="322">
        <v>-49.73</v>
      </c>
      <c r="H31" s="320"/>
      <c r="I31" s="261"/>
    </row>
    <row r="32" spans="1:9" ht="22.5">
      <c r="A32" s="259" t="s">
        <v>566</v>
      </c>
      <c r="B32" s="268" t="s">
        <v>567</v>
      </c>
      <c r="C32" s="322" t="s">
        <v>562</v>
      </c>
      <c r="D32" s="322"/>
      <c r="E32" s="322">
        <v>-786255.09</v>
      </c>
      <c r="F32" s="322" t="s">
        <v>562</v>
      </c>
      <c r="G32" s="322" t="s">
        <v>562</v>
      </c>
      <c r="H32" s="320" t="s">
        <v>562</v>
      </c>
      <c r="I32" s="261" t="s">
        <v>562</v>
      </c>
    </row>
    <row r="33" spans="1:9" ht="22.5">
      <c r="A33" s="259" t="s">
        <v>568</v>
      </c>
      <c r="B33" s="268" t="s">
        <v>569</v>
      </c>
      <c r="C33" s="322">
        <v>2700000</v>
      </c>
      <c r="D33" s="322"/>
      <c r="E33" s="322">
        <v>786255.09</v>
      </c>
      <c r="F33" s="322">
        <v>29.12</v>
      </c>
      <c r="G33" s="322">
        <v>-1913744.91</v>
      </c>
      <c r="H33" s="320"/>
      <c r="I33" s="261" t="s">
        <v>562</v>
      </c>
    </row>
    <row r="34" spans="1:9" ht="12">
      <c r="A34" s="262" t="s">
        <v>563</v>
      </c>
      <c r="B34" s="263"/>
      <c r="C34" s="565"/>
      <c r="D34" s="565"/>
      <c r="E34" s="565"/>
      <c r="F34" s="565"/>
      <c r="G34" s="565"/>
      <c r="H34" s="567"/>
      <c r="I34" s="569"/>
    </row>
    <row r="35" spans="1:9" ht="12">
      <c r="A35" s="264"/>
      <c r="B35" s="265"/>
      <c r="C35" s="571"/>
      <c r="D35" s="571"/>
      <c r="E35" s="571"/>
      <c r="F35" s="571"/>
      <c r="G35" s="571"/>
      <c r="H35" s="572"/>
      <c r="I35" s="570"/>
    </row>
    <row r="36" spans="1:9" ht="33.75">
      <c r="A36" s="266" t="s">
        <v>570</v>
      </c>
      <c r="B36" s="267" t="s">
        <v>571</v>
      </c>
      <c r="C36" s="322">
        <v>2700000</v>
      </c>
      <c r="D36" s="322"/>
      <c r="E36" s="322"/>
      <c r="F36" s="322"/>
      <c r="G36" s="322"/>
      <c r="H36" s="320"/>
      <c r="I36" s="261" t="s">
        <v>562</v>
      </c>
    </row>
    <row r="37" spans="1:9" ht="12">
      <c r="A37" s="269" t="s">
        <v>563</v>
      </c>
      <c r="B37" s="263"/>
      <c r="C37" s="565">
        <v>1045815.43</v>
      </c>
      <c r="D37" s="565"/>
      <c r="E37" s="565"/>
      <c r="F37" s="565"/>
      <c r="G37" s="565"/>
      <c r="H37" s="567"/>
      <c r="I37" s="569"/>
    </row>
    <row r="38" spans="1:9" ht="12">
      <c r="A38" s="264"/>
      <c r="B38" s="265"/>
      <c r="C38" s="571"/>
      <c r="D38" s="571"/>
      <c r="E38" s="571"/>
      <c r="F38" s="571"/>
      <c r="G38" s="571"/>
      <c r="H38" s="572"/>
      <c r="I38" s="570"/>
    </row>
    <row r="39" spans="1:9" ht="33.75">
      <c r="A39" s="266" t="s">
        <v>572</v>
      </c>
      <c r="B39" s="267" t="s">
        <v>573</v>
      </c>
      <c r="C39" s="322"/>
      <c r="D39" s="322"/>
      <c r="E39" s="322"/>
      <c r="F39" s="322"/>
      <c r="G39" s="322"/>
      <c r="H39" s="320"/>
      <c r="I39" s="261" t="s">
        <v>562</v>
      </c>
    </row>
    <row r="40" spans="1:9" ht="12">
      <c r="A40" s="269" t="s">
        <v>563</v>
      </c>
      <c r="B40" s="263"/>
      <c r="C40" s="565"/>
      <c r="D40" s="565"/>
      <c r="E40" s="565"/>
      <c r="F40" s="565"/>
      <c r="G40" s="565"/>
      <c r="H40" s="567"/>
      <c r="I40" s="569"/>
    </row>
    <row r="41" spans="1:9" ht="13.5" customHeight="1" thickBot="1">
      <c r="A41" s="264"/>
      <c r="B41" s="270"/>
      <c r="C41" s="566"/>
      <c r="D41" s="566"/>
      <c r="E41" s="566"/>
      <c r="F41" s="566"/>
      <c r="G41" s="566"/>
      <c r="H41" s="568"/>
      <c r="I41" s="570"/>
    </row>
  </sheetData>
  <sheetProtection/>
  <mergeCells count="44">
    <mergeCell ref="G1:H1"/>
    <mergeCell ref="A3:I3"/>
    <mergeCell ref="A5:A6"/>
    <mergeCell ref="B5:B6"/>
    <mergeCell ref="C5:C6"/>
    <mergeCell ref="E5:E6"/>
    <mergeCell ref="F5:G5"/>
    <mergeCell ref="H5:I5"/>
    <mergeCell ref="D5:D6"/>
    <mergeCell ref="I9:I10"/>
    <mergeCell ref="C19:C20"/>
    <mergeCell ref="D19:D20"/>
    <mergeCell ref="E19:E20"/>
    <mergeCell ref="F19:F20"/>
    <mergeCell ref="G19:G20"/>
    <mergeCell ref="H19:H20"/>
    <mergeCell ref="I19:I20"/>
    <mergeCell ref="C9:C10"/>
    <mergeCell ref="D9:D10"/>
    <mergeCell ref="C34:C35"/>
    <mergeCell ref="D34:D35"/>
    <mergeCell ref="E34:E35"/>
    <mergeCell ref="F34:F35"/>
    <mergeCell ref="G9:G10"/>
    <mergeCell ref="H9:H10"/>
    <mergeCell ref="E9:E10"/>
    <mergeCell ref="F9:F10"/>
    <mergeCell ref="G34:G35"/>
    <mergeCell ref="H34:H35"/>
    <mergeCell ref="I34:I35"/>
    <mergeCell ref="C37:C38"/>
    <mergeCell ref="D37:D38"/>
    <mergeCell ref="E37:E38"/>
    <mergeCell ref="F37:F38"/>
    <mergeCell ref="G37:G38"/>
    <mergeCell ref="H37:H38"/>
    <mergeCell ref="I37:I38"/>
    <mergeCell ref="G40:G41"/>
    <mergeCell ref="H40:H41"/>
    <mergeCell ref="I40:I41"/>
    <mergeCell ref="C40:C41"/>
    <mergeCell ref="D40:D41"/>
    <mergeCell ref="E40:E41"/>
    <mergeCell ref="F40:F41"/>
  </mergeCells>
  <printOptions horizontalCentered="1"/>
  <pageMargins left="0.7874015748031497" right="0.3937007874015748" top="1.44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showGridLines="0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33.125" style="14" customWidth="1"/>
    <col min="2" max="2" width="14.75390625" style="14" customWidth="1"/>
    <col min="3" max="3" width="3.00390625" style="14" hidden="1" customWidth="1"/>
    <col min="4" max="4" width="35.375" style="14" customWidth="1"/>
    <col min="5" max="5" width="13.625" style="14" customWidth="1"/>
    <col min="6" max="6" width="12.125" style="14" customWidth="1"/>
    <col min="7" max="7" width="14.75390625" style="14" customWidth="1"/>
    <col min="8" max="12" width="0.74609375" style="14" customWidth="1"/>
    <col min="13" max="16384" width="9.125" style="14" customWidth="1"/>
  </cols>
  <sheetData>
    <row r="1" spans="1:7" ht="13.5" customHeight="1" thickBot="1">
      <c r="A1" s="561"/>
      <c r="B1" s="561"/>
      <c r="C1" s="561"/>
      <c r="D1" s="561"/>
      <c r="E1" s="540" t="s">
        <v>92</v>
      </c>
      <c r="F1" s="480"/>
      <c r="G1" s="48" t="s">
        <v>110</v>
      </c>
    </row>
    <row r="2" spans="1:7" ht="12">
      <c r="A2" s="561"/>
      <c r="B2" s="561"/>
      <c r="C2" s="561"/>
      <c r="D2" s="561"/>
      <c r="E2" s="561"/>
      <c r="F2" s="561"/>
      <c r="G2" s="561"/>
    </row>
    <row r="3" spans="1:7" ht="14.25">
      <c r="A3" s="464" t="s">
        <v>111</v>
      </c>
      <c r="B3" s="464"/>
      <c r="C3" s="464"/>
      <c r="D3" s="464"/>
      <c r="E3" s="464"/>
      <c r="F3" s="464"/>
      <c r="G3" s="464"/>
    </row>
    <row r="4" spans="1:7" s="181" customFormat="1" ht="12">
      <c r="A4" s="594"/>
      <c r="B4" s="594"/>
      <c r="C4" s="594"/>
      <c r="D4" s="594"/>
      <c r="E4" s="594"/>
      <c r="F4" s="594"/>
      <c r="G4" s="594"/>
    </row>
    <row r="5" spans="1:7" s="181" customFormat="1" ht="12.75" customHeight="1">
      <c r="A5" s="585" t="s">
        <v>444</v>
      </c>
      <c r="B5" s="585"/>
      <c r="C5" s="586" t="s">
        <v>931</v>
      </c>
      <c r="D5" s="586"/>
      <c r="E5" s="586"/>
      <c r="F5" s="586"/>
      <c r="G5" s="586"/>
    </row>
    <row r="6" spans="1:7" ht="12">
      <c r="A6" s="511"/>
      <c r="B6" s="511"/>
      <c r="C6" s="511"/>
      <c r="D6" s="511"/>
      <c r="E6" s="511"/>
      <c r="F6" s="511"/>
      <c r="G6" s="511"/>
    </row>
    <row r="7" spans="1:7" ht="65.25" customHeight="1">
      <c r="A7" s="24" t="s">
        <v>112</v>
      </c>
      <c r="B7" s="522" t="s">
        <v>113</v>
      </c>
      <c r="C7" s="526"/>
      <c r="D7" s="23" t="s">
        <v>114</v>
      </c>
      <c r="E7" s="23" t="s">
        <v>115</v>
      </c>
      <c r="F7" s="23" t="s">
        <v>104</v>
      </c>
      <c r="G7" s="23" t="s">
        <v>116</v>
      </c>
    </row>
    <row r="8" spans="1:7" ht="12.75" thickBot="1">
      <c r="A8" s="416">
        <v>1</v>
      </c>
      <c r="B8" s="587">
        <v>2</v>
      </c>
      <c r="C8" s="588"/>
      <c r="D8" s="435">
        <v>3</v>
      </c>
      <c r="E8" s="34">
        <v>4</v>
      </c>
      <c r="F8" s="34">
        <v>5</v>
      </c>
      <c r="G8" s="64">
        <v>6</v>
      </c>
    </row>
    <row r="9" spans="1:7" ht="48" customHeight="1">
      <c r="A9" s="448" t="s">
        <v>932</v>
      </c>
      <c r="B9" s="589" t="s">
        <v>967</v>
      </c>
      <c r="C9" s="590"/>
      <c r="D9" s="436"/>
      <c r="E9" s="439">
        <v>22000</v>
      </c>
      <c r="F9" s="460">
        <f>F10+F11</f>
        <v>22000</v>
      </c>
      <c r="G9" s="66"/>
    </row>
    <row r="10" spans="1:7" ht="48" customHeight="1">
      <c r="A10" s="449" t="s">
        <v>968</v>
      </c>
      <c r="B10" s="591" t="s">
        <v>934</v>
      </c>
      <c r="C10" s="581"/>
      <c r="D10" s="438" t="s">
        <v>933</v>
      </c>
      <c r="E10" s="420">
        <v>10000</v>
      </c>
      <c r="F10" s="421">
        <v>10000</v>
      </c>
      <c r="G10" s="66"/>
    </row>
    <row r="11" spans="1:7" ht="44.25" customHeight="1">
      <c r="A11" s="449" t="s">
        <v>969</v>
      </c>
      <c r="B11" s="591" t="s">
        <v>936</v>
      </c>
      <c r="C11" s="581"/>
      <c r="D11" s="437" t="s">
        <v>935</v>
      </c>
      <c r="E11" s="42">
        <v>12000</v>
      </c>
      <c r="F11" s="67">
        <v>12000</v>
      </c>
      <c r="G11" s="66"/>
    </row>
    <row r="12" spans="1:7" ht="66" customHeight="1">
      <c r="A12" s="450" t="s">
        <v>937</v>
      </c>
      <c r="B12" s="592" t="s">
        <v>971</v>
      </c>
      <c r="C12" s="593"/>
      <c r="D12" s="437"/>
      <c r="E12" s="440">
        <f>E13+E14+E15+E16+E17+E18+E19+E20+E21</f>
        <v>2870700</v>
      </c>
      <c r="F12" s="461">
        <f>F13+F14+F15+F16+F17+F18+F19+F20+F21</f>
        <v>2584100</v>
      </c>
      <c r="G12" s="66"/>
    </row>
    <row r="13" spans="1:7" ht="42.75" customHeight="1">
      <c r="A13" s="449" t="s">
        <v>970</v>
      </c>
      <c r="B13" s="591" t="s">
        <v>939</v>
      </c>
      <c r="C13" s="581"/>
      <c r="D13" s="437" t="s">
        <v>938</v>
      </c>
      <c r="E13" s="42">
        <v>41400</v>
      </c>
      <c r="F13" s="67">
        <v>41400</v>
      </c>
      <c r="G13" s="66"/>
    </row>
    <row r="14" spans="1:7" ht="81" customHeight="1">
      <c r="A14" s="422"/>
      <c r="B14" s="564" t="s">
        <v>940</v>
      </c>
      <c r="C14" s="564"/>
      <c r="D14" s="437" t="s">
        <v>941</v>
      </c>
      <c r="E14" s="42">
        <v>20900</v>
      </c>
      <c r="F14" s="67">
        <v>15900</v>
      </c>
      <c r="G14" s="66"/>
    </row>
    <row r="15" spans="1:7" ht="75.75" customHeight="1">
      <c r="A15" s="39"/>
      <c r="B15" s="564" t="s">
        <v>942</v>
      </c>
      <c r="C15" s="564"/>
      <c r="D15" s="437" t="s">
        <v>944</v>
      </c>
      <c r="E15" s="42">
        <v>278600</v>
      </c>
      <c r="F15" s="67">
        <v>278600</v>
      </c>
      <c r="G15" s="66"/>
    </row>
    <row r="16" spans="1:7" ht="48.75" customHeight="1">
      <c r="A16" s="451" t="s">
        <v>972</v>
      </c>
      <c r="B16" s="564" t="s">
        <v>946</v>
      </c>
      <c r="C16" s="564"/>
      <c r="D16" s="437" t="s">
        <v>945</v>
      </c>
      <c r="E16" s="42">
        <v>108800</v>
      </c>
      <c r="F16" s="67">
        <v>102600</v>
      </c>
      <c r="G16" s="66"/>
    </row>
    <row r="17" spans="1:7" ht="42.75" customHeight="1">
      <c r="A17" s="39"/>
      <c r="B17" s="564" t="s">
        <v>947</v>
      </c>
      <c r="C17" s="564"/>
      <c r="D17" s="437" t="s">
        <v>948</v>
      </c>
      <c r="E17" s="42">
        <v>95000</v>
      </c>
      <c r="F17" s="67">
        <v>91500</v>
      </c>
      <c r="G17" s="66"/>
    </row>
    <row r="18" spans="1:7" ht="35.25" customHeight="1">
      <c r="A18" s="39"/>
      <c r="B18" s="564" t="s">
        <v>949</v>
      </c>
      <c r="C18" s="564"/>
      <c r="D18" s="441" t="s">
        <v>950</v>
      </c>
      <c r="E18" s="42">
        <v>1014200</v>
      </c>
      <c r="F18" s="67">
        <v>990600</v>
      </c>
      <c r="G18" s="66"/>
    </row>
    <row r="19" spans="1:7" ht="28.5" customHeight="1">
      <c r="A19" s="39"/>
      <c r="B19" s="564" t="s">
        <v>951</v>
      </c>
      <c r="C19" s="564"/>
      <c r="D19" s="442" t="s">
        <v>952</v>
      </c>
      <c r="E19" s="42">
        <v>40300</v>
      </c>
      <c r="F19" s="67">
        <v>22300</v>
      </c>
      <c r="G19" s="66"/>
    </row>
    <row r="20" spans="1:7" ht="59.25" customHeight="1">
      <c r="A20" s="51"/>
      <c r="B20" s="564" t="s">
        <v>953</v>
      </c>
      <c r="C20" s="564"/>
      <c r="D20" s="441" t="s">
        <v>943</v>
      </c>
      <c r="E20" s="42">
        <v>1140600</v>
      </c>
      <c r="F20" s="67">
        <v>916300</v>
      </c>
      <c r="G20" s="66"/>
    </row>
    <row r="21" spans="1:7" ht="46.5" customHeight="1">
      <c r="A21" s="51"/>
      <c r="B21" s="564" t="s">
        <v>954</v>
      </c>
      <c r="C21" s="564"/>
      <c r="D21" s="441" t="s">
        <v>955</v>
      </c>
      <c r="E21" s="42">
        <v>130900</v>
      </c>
      <c r="F21" s="67">
        <v>124900</v>
      </c>
      <c r="G21" s="66"/>
    </row>
    <row r="22" spans="1:7" ht="39" customHeight="1">
      <c r="A22" s="452" t="s">
        <v>956</v>
      </c>
      <c r="B22" s="584" t="s">
        <v>974</v>
      </c>
      <c r="C22" s="584"/>
      <c r="D22" s="437"/>
      <c r="E22" s="440">
        <f>E23+E24</f>
        <v>20000</v>
      </c>
      <c r="F22" s="461">
        <f>F23+F24</f>
        <v>19700</v>
      </c>
      <c r="G22" s="66"/>
    </row>
    <row r="23" spans="1:7" ht="39" customHeight="1">
      <c r="A23" s="449" t="s">
        <v>973</v>
      </c>
      <c r="B23" s="564" t="s">
        <v>957</v>
      </c>
      <c r="C23" s="564"/>
      <c r="D23" s="437" t="s">
        <v>958</v>
      </c>
      <c r="E23" s="42">
        <v>11600</v>
      </c>
      <c r="F23" s="67">
        <v>11300</v>
      </c>
      <c r="G23" s="66"/>
    </row>
    <row r="24" spans="1:7" ht="114" customHeight="1">
      <c r="A24" s="51"/>
      <c r="B24" s="564" t="s">
        <v>959</v>
      </c>
      <c r="C24" s="564"/>
      <c r="D24" s="437" t="s">
        <v>960</v>
      </c>
      <c r="E24" s="42">
        <v>8400</v>
      </c>
      <c r="F24" s="67">
        <v>8400</v>
      </c>
      <c r="G24" s="66"/>
    </row>
    <row r="25" spans="1:7" ht="63" customHeight="1">
      <c r="A25" s="450" t="s">
        <v>961</v>
      </c>
      <c r="B25" s="584" t="s">
        <v>975</v>
      </c>
      <c r="C25" s="584"/>
      <c r="D25" s="437"/>
      <c r="E25" s="440">
        <f>E26+E27</f>
        <v>13500</v>
      </c>
      <c r="F25" s="461">
        <f>F26+F27</f>
        <v>12600</v>
      </c>
      <c r="G25" s="66"/>
    </row>
    <row r="26" spans="1:7" ht="63" customHeight="1">
      <c r="A26" s="453" t="s">
        <v>976</v>
      </c>
      <c r="B26" s="564" t="s">
        <v>962</v>
      </c>
      <c r="C26" s="564"/>
      <c r="D26" s="437" t="s">
        <v>963</v>
      </c>
      <c r="E26" s="42">
        <v>7500</v>
      </c>
      <c r="F26" s="67">
        <v>6600</v>
      </c>
      <c r="G26" s="66"/>
    </row>
    <row r="27" spans="1:7" ht="33.75" customHeight="1">
      <c r="A27" s="51"/>
      <c r="B27" s="564" t="s">
        <v>964</v>
      </c>
      <c r="C27" s="564"/>
      <c r="D27" s="437" t="s">
        <v>963</v>
      </c>
      <c r="E27" s="42">
        <v>6000</v>
      </c>
      <c r="F27" s="67">
        <v>6000</v>
      </c>
      <c r="G27" s="66"/>
    </row>
    <row r="28" spans="1:7" ht="83.25" customHeight="1">
      <c r="A28" s="450" t="s">
        <v>965</v>
      </c>
      <c r="B28" s="584" t="s">
        <v>977</v>
      </c>
      <c r="C28" s="584"/>
      <c r="D28" s="413"/>
      <c r="E28" s="440">
        <f>E29+E30+E31+E32+E33+E34+E35+E36+E37+E38+E39+E40+E41</f>
        <v>155900</v>
      </c>
      <c r="F28" s="461">
        <f>F29+F30+F31+F32+F33+F34+F35+F36+F37+F38+F39+F40+F41</f>
        <v>149400</v>
      </c>
      <c r="G28" s="66"/>
    </row>
    <row r="29" spans="1:7" ht="33.75" customHeight="1">
      <c r="A29" s="451" t="s">
        <v>978</v>
      </c>
      <c r="B29" s="582" t="s">
        <v>966</v>
      </c>
      <c r="C29" s="583"/>
      <c r="D29" s="444" t="s">
        <v>979</v>
      </c>
      <c r="E29" s="42">
        <v>7300</v>
      </c>
      <c r="F29" s="67">
        <v>7000</v>
      </c>
      <c r="G29" s="66"/>
    </row>
    <row r="30" spans="1:7" ht="32.25" customHeight="1">
      <c r="A30" s="39"/>
      <c r="B30" s="580" t="s">
        <v>984</v>
      </c>
      <c r="C30" s="581"/>
      <c r="D30" s="437" t="s">
        <v>980</v>
      </c>
      <c r="E30" s="42">
        <v>18000</v>
      </c>
      <c r="F30" s="67">
        <v>13800</v>
      </c>
      <c r="G30" s="66"/>
    </row>
    <row r="31" spans="1:7" ht="33" customHeight="1">
      <c r="A31" s="39"/>
      <c r="B31" s="580" t="s">
        <v>983</v>
      </c>
      <c r="C31" s="581"/>
      <c r="D31" s="437" t="s">
        <v>981</v>
      </c>
      <c r="E31" s="42">
        <v>8000</v>
      </c>
      <c r="F31" s="67">
        <v>8000</v>
      </c>
      <c r="G31" s="66"/>
    </row>
    <row r="32" spans="1:7" ht="32.25" customHeight="1">
      <c r="A32" s="39"/>
      <c r="B32" s="580" t="s">
        <v>982</v>
      </c>
      <c r="C32" s="581"/>
      <c r="D32" s="437" t="s">
        <v>981</v>
      </c>
      <c r="E32" s="42">
        <v>4000</v>
      </c>
      <c r="F32" s="67">
        <v>2200</v>
      </c>
      <c r="G32" s="66"/>
    </row>
    <row r="33" spans="1:7" ht="18" customHeight="1">
      <c r="A33" s="39"/>
      <c r="B33" s="580" t="s">
        <v>985</v>
      </c>
      <c r="C33" s="581"/>
      <c r="D33" s="443" t="s">
        <v>986</v>
      </c>
      <c r="E33" s="42">
        <v>8000</v>
      </c>
      <c r="F33" s="67">
        <v>8000</v>
      </c>
      <c r="G33" s="66"/>
    </row>
    <row r="34" spans="1:7" ht="18" customHeight="1">
      <c r="A34" s="39"/>
      <c r="B34" s="580" t="s">
        <v>987</v>
      </c>
      <c r="C34" s="581"/>
      <c r="D34" s="443" t="s">
        <v>988</v>
      </c>
      <c r="E34" s="42">
        <v>62700</v>
      </c>
      <c r="F34" s="67">
        <v>62600</v>
      </c>
      <c r="G34" s="66"/>
    </row>
    <row r="35" spans="1:7" ht="18" customHeight="1">
      <c r="A35" s="39"/>
      <c r="B35" s="580" t="s">
        <v>989</v>
      </c>
      <c r="C35" s="581"/>
      <c r="D35" s="443" t="s">
        <v>990</v>
      </c>
      <c r="E35" s="42">
        <v>600</v>
      </c>
      <c r="F35" s="67">
        <v>600</v>
      </c>
      <c r="G35" s="66"/>
    </row>
    <row r="36" spans="1:7" ht="18" customHeight="1">
      <c r="A36" s="39"/>
      <c r="B36" s="580" t="s">
        <v>991</v>
      </c>
      <c r="C36" s="581"/>
      <c r="D36" s="443" t="s">
        <v>992</v>
      </c>
      <c r="E36" s="42">
        <v>2700</v>
      </c>
      <c r="F36" s="67">
        <v>2700</v>
      </c>
      <c r="G36" s="66"/>
    </row>
    <row r="37" spans="1:7" ht="18" customHeight="1">
      <c r="A37" s="39"/>
      <c r="B37" s="580" t="s">
        <v>993</v>
      </c>
      <c r="C37" s="581"/>
      <c r="D37" s="443" t="s">
        <v>994</v>
      </c>
      <c r="E37" s="42">
        <v>9200</v>
      </c>
      <c r="F37" s="67">
        <v>9200</v>
      </c>
      <c r="G37" s="66"/>
    </row>
    <row r="38" spans="1:7" ht="71.25" customHeight="1">
      <c r="A38" s="449" t="s">
        <v>995</v>
      </c>
      <c r="B38" s="564" t="s">
        <v>996</v>
      </c>
      <c r="C38" s="564"/>
      <c r="D38" s="437" t="s">
        <v>997</v>
      </c>
      <c r="E38" s="42">
        <v>8200</v>
      </c>
      <c r="F38" s="67">
        <v>8100</v>
      </c>
      <c r="G38" s="66"/>
    </row>
    <row r="39" spans="1:7" ht="39" customHeight="1">
      <c r="A39" s="422"/>
      <c r="B39" s="582" t="s">
        <v>998</v>
      </c>
      <c r="C39" s="583"/>
      <c r="D39" s="437" t="s">
        <v>999</v>
      </c>
      <c r="E39" s="42">
        <v>20000</v>
      </c>
      <c r="F39" s="67">
        <v>20000</v>
      </c>
      <c r="G39" s="66"/>
    </row>
    <row r="40" spans="1:7" ht="28.5" customHeight="1">
      <c r="A40" s="39"/>
      <c r="B40" s="580" t="s">
        <v>1000</v>
      </c>
      <c r="C40" s="581"/>
      <c r="D40" s="437" t="s">
        <v>1001</v>
      </c>
      <c r="E40" s="42">
        <v>6600</v>
      </c>
      <c r="F40" s="67">
        <v>6600</v>
      </c>
      <c r="G40" s="66"/>
    </row>
    <row r="41" spans="1:7" ht="31.5" customHeight="1">
      <c r="A41" s="39"/>
      <c r="B41" s="580" t="s">
        <v>1002</v>
      </c>
      <c r="C41" s="581"/>
      <c r="D41" s="437" t="s">
        <v>1003</v>
      </c>
      <c r="E41" s="42">
        <v>600</v>
      </c>
      <c r="F41" s="67">
        <v>600</v>
      </c>
      <c r="G41" s="66"/>
    </row>
    <row r="42" spans="1:7" ht="50.25" customHeight="1">
      <c r="A42" s="454" t="s">
        <v>1004</v>
      </c>
      <c r="B42" s="445" t="s">
        <v>1005</v>
      </c>
      <c r="C42" s="417"/>
      <c r="D42" s="40"/>
      <c r="E42" s="440">
        <f>E43+E44</f>
        <v>125600</v>
      </c>
      <c r="F42" s="461">
        <f>F43+F44</f>
        <v>125600</v>
      </c>
      <c r="G42" s="66"/>
    </row>
    <row r="43" spans="1:7" ht="29.25" customHeight="1">
      <c r="A43" s="455" t="s">
        <v>1006</v>
      </c>
      <c r="B43" s="239" t="s">
        <v>1007</v>
      </c>
      <c r="C43" s="419"/>
      <c r="D43" s="456" t="s">
        <v>1008</v>
      </c>
      <c r="E43" s="184">
        <v>26400</v>
      </c>
      <c r="F43" s="67">
        <v>26400</v>
      </c>
      <c r="G43" s="66"/>
    </row>
    <row r="44" spans="1:7" ht="29.25" customHeight="1">
      <c r="A44" s="51"/>
      <c r="B44" s="413" t="s">
        <v>1007</v>
      </c>
      <c r="C44" s="413"/>
      <c r="D44" s="441" t="s">
        <v>1008</v>
      </c>
      <c r="E44" s="52">
        <v>99200</v>
      </c>
      <c r="F44" s="67">
        <v>99200</v>
      </c>
      <c r="G44" s="66"/>
    </row>
    <row r="45" spans="1:7" ht="40.5" customHeight="1">
      <c r="A45" s="452" t="s">
        <v>1009</v>
      </c>
      <c r="B45" s="445" t="s">
        <v>1010</v>
      </c>
      <c r="C45" s="413"/>
      <c r="D45" s="413"/>
      <c r="E45" s="446">
        <f>E46+E47</f>
        <v>464100</v>
      </c>
      <c r="F45" s="461">
        <f>F46+F47</f>
        <v>464100</v>
      </c>
      <c r="G45" s="66"/>
    </row>
    <row r="46" spans="1:7" ht="40.5" customHeight="1">
      <c r="A46" s="449" t="s">
        <v>1011</v>
      </c>
      <c r="B46" s="413" t="s">
        <v>1013</v>
      </c>
      <c r="C46" s="413"/>
      <c r="D46" s="437" t="s">
        <v>1014</v>
      </c>
      <c r="E46" s="52">
        <v>50000</v>
      </c>
      <c r="F46" s="67">
        <v>50000</v>
      </c>
      <c r="G46" s="66"/>
    </row>
    <row r="47" spans="1:7" ht="36" customHeight="1">
      <c r="A47" s="51"/>
      <c r="B47" s="413" t="s">
        <v>1012</v>
      </c>
      <c r="C47" s="413"/>
      <c r="D47" s="437" t="s">
        <v>1015</v>
      </c>
      <c r="E47" s="52">
        <v>414100</v>
      </c>
      <c r="F47" s="67">
        <v>414100</v>
      </c>
      <c r="G47" s="66"/>
    </row>
    <row r="48" spans="1:7" ht="42.75" customHeight="1">
      <c r="A48" s="450" t="s">
        <v>1016</v>
      </c>
      <c r="B48" s="445" t="s">
        <v>1017</v>
      </c>
      <c r="C48" s="413"/>
      <c r="D48" s="413"/>
      <c r="E48" s="446">
        <f>E49+E50</f>
        <v>130000</v>
      </c>
      <c r="F48" s="461">
        <f>F49+F50</f>
        <v>109800</v>
      </c>
      <c r="G48" s="66"/>
    </row>
    <row r="49" spans="1:7" ht="33" customHeight="1">
      <c r="A49" s="453" t="s">
        <v>1018</v>
      </c>
      <c r="B49" s="413" t="s">
        <v>1019</v>
      </c>
      <c r="C49" s="413"/>
      <c r="D49" s="437" t="s">
        <v>1021</v>
      </c>
      <c r="E49" s="52">
        <v>116100</v>
      </c>
      <c r="F49" s="67">
        <v>106900</v>
      </c>
      <c r="G49" s="66"/>
    </row>
    <row r="50" spans="1:7" ht="18" customHeight="1">
      <c r="A50" s="51"/>
      <c r="B50" s="413" t="s">
        <v>1020</v>
      </c>
      <c r="C50" s="413"/>
      <c r="D50" s="443" t="s">
        <v>1022</v>
      </c>
      <c r="E50" s="52">
        <v>13900</v>
      </c>
      <c r="F50" s="67">
        <v>2900</v>
      </c>
      <c r="G50" s="66"/>
    </row>
    <row r="51" spans="1:7" ht="42.75" customHeight="1">
      <c r="A51" s="452" t="s">
        <v>1023</v>
      </c>
      <c r="B51" s="445" t="s">
        <v>1024</v>
      </c>
      <c r="C51" s="413"/>
      <c r="D51" s="413"/>
      <c r="E51" s="446">
        <f>E52+E53+E54+E55</f>
        <v>1593100</v>
      </c>
      <c r="F51" s="67">
        <f>F52+F53+F54+F55</f>
        <v>732500</v>
      </c>
      <c r="G51" s="66"/>
    </row>
    <row r="52" spans="1:7" ht="39.75" customHeight="1">
      <c r="A52" s="451" t="s">
        <v>1025</v>
      </c>
      <c r="B52" s="413" t="s">
        <v>1026</v>
      </c>
      <c r="C52" s="413"/>
      <c r="D52" s="441" t="s">
        <v>1030</v>
      </c>
      <c r="E52" s="52">
        <v>204500</v>
      </c>
      <c r="F52" s="461">
        <v>204500</v>
      </c>
      <c r="G52" s="66"/>
    </row>
    <row r="53" spans="1:7" ht="50.25" customHeight="1">
      <c r="A53" s="39"/>
      <c r="B53" s="40" t="s">
        <v>1027</v>
      </c>
      <c r="C53" s="417"/>
      <c r="D53" s="437" t="s">
        <v>1031</v>
      </c>
      <c r="E53" s="42">
        <v>569100</v>
      </c>
      <c r="F53" s="67">
        <v>524100</v>
      </c>
      <c r="G53" s="66"/>
    </row>
    <row r="54" spans="1:7" ht="39.75" customHeight="1">
      <c r="A54" s="39"/>
      <c r="B54" s="40" t="s">
        <v>1028</v>
      </c>
      <c r="C54" s="417"/>
      <c r="D54" s="437" t="s">
        <v>1032</v>
      </c>
      <c r="E54" s="42">
        <v>4000</v>
      </c>
      <c r="F54" s="67">
        <v>3900</v>
      </c>
      <c r="G54" s="66"/>
    </row>
    <row r="55" spans="1:7" ht="49.5" customHeight="1">
      <c r="A55" s="39"/>
      <c r="B55" s="40" t="s">
        <v>1029</v>
      </c>
      <c r="C55" s="417"/>
      <c r="D55" s="441" t="s">
        <v>1033</v>
      </c>
      <c r="E55" s="42">
        <v>815500</v>
      </c>
      <c r="F55" s="67">
        <v>0</v>
      </c>
      <c r="G55" s="66"/>
    </row>
    <row r="56" spans="1:7" ht="52.5" customHeight="1">
      <c r="A56" s="452" t="s">
        <v>1034</v>
      </c>
      <c r="B56" s="445" t="s">
        <v>1042</v>
      </c>
      <c r="C56" s="413"/>
      <c r="D56" s="413"/>
      <c r="E56" s="446">
        <f>E57+E58</f>
        <v>250100</v>
      </c>
      <c r="F56" s="461">
        <f>F57+F58</f>
        <v>250100</v>
      </c>
      <c r="G56" s="66"/>
    </row>
    <row r="57" spans="1:7" ht="65.25" customHeight="1">
      <c r="A57" s="453" t="s">
        <v>1035</v>
      </c>
      <c r="B57" s="413" t="s">
        <v>1036</v>
      </c>
      <c r="C57" s="413"/>
      <c r="D57" s="437" t="s">
        <v>1038</v>
      </c>
      <c r="E57" s="52">
        <v>51200</v>
      </c>
      <c r="F57" s="67">
        <v>51200</v>
      </c>
      <c r="G57" s="66"/>
    </row>
    <row r="58" spans="1:7" ht="63" customHeight="1">
      <c r="A58" s="51"/>
      <c r="B58" s="413" t="s">
        <v>1037</v>
      </c>
      <c r="C58" s="413"/>
      <c r="D58" s="437" t="s">
        <v>1039</v>
      </c>
      <c r="E58" s="52">
        <v>198900</v>
      </c>
      <c r="F58" s="67">
        <v>198900</v>
      </c>
      <c r="G58" s="66"/>
    </row>
    <row r="59" spans="1:7" ht="38.25" customHeight="1">
      <c r="A59" s="452" t="s">
        <v>1040</v>
      </c>
      <c r="B59" s="445" t="s">
        <v>1041</v>
      </c>
      <c r="C59" s="413"/>
      <c r="D59" s="413"/>
      <c r="E59" s="446">
        <f>E60+E61+E62+E63+E64+E65</f>
        <v>4572400</v>
      </c>
      <c r="F59" s="461">
        <f>F60+F61+F62+F63+F64+F65</f>
        <v>4362900</v>
      </c>
      <c r="G59" s="66"/>
    </row>
    <row r="60" spans="1:7" ht="56.25" customHeight="1">
      <c r="A60" s="453" t="s">
        <v>1043</v>
      </c>
      <c r="B60" s="413" t="s">
        <v>1044</v>
      </c>
      <c r="C60" s="413"/>
      <c r="D60" s="437" t="s">
        <v>1046</v>
      </c>
      <c r="E60" s="52">
        <v>2000</v>
      </c>
      <c r="F60" s="67">
        <v>8000</v>
      </c>
      <c r="G60" s="66"/>
    </row>
    <row r="61" spans="1:7" ht="51.75" customHeight="1">
      <c r="A61" s="51"/>
      <c r="B61" s="413" t="s">
        <v>1045</v>
      </c>
      <c r="C61" s="413"/>
      <c r="D61" s="437" t="s">
        <v>1046</v>
      </c>
      <c r="E61" s="52">
        <v>10000</v>
      </c>
      <c r="F61" s="67">
        <v>0</v>
      </c>
      <c r="G61" s="66"/>
    </row>
    <row r="62" spans="1:7" ht="52.5" customHeight="1">
      <c r="A62" s="453" t="s">
        <v>1047</v>
      </c>
      <c r="B62" s="413" t="s">
        <v>1048</v>
      </c>
      <c r="C62" s="413"/>
      <c r="D62" s="437" t="s">
        <v>0</v>
      </c>
      <c r="E62" s="52">
        <v>710000</v>
      </c>
      <c r="F62" s="67">
        <v>690800</v>
      </c>
      <c r="G62" s="66"/>
    </row>
    <row r="63" spans="1:7" ht="43.5" customHeight="1">
      <c r="A63" s="51"/>
      <c r="B63" s="413" t="s">
        <v>1048</v>
      </c>
      <c r="C63" s="413"/>
      <c r="D63" s="437" t="s">
        <v>0</v>
      </c>
      <c r="E63" s="52">
        <v>2921300</v>
      </c>
      <c r="F63" s="67">
        <v>2796000</v>
      </c>
      <c r="G63" s="66"/>
    </row>
    <row r="64" spans="1:7" ht="43.5" customHeight="1">
      <c r="A64" s="39"/>
      <c r="B64" s="413" t="s">
        <v>1049</v>
      </c>
      <c r="C64" s="413"/>
      <c r="D64" s="437" t="s">
        <v>1</v>
      </c>
      <c r="E64" s="52">
        <v>913100</v>
      </c>
      <c r="F64" s="67">
        <v>855300</v>
      </c>
      <c r="G64" s="66"/>
    </row>
    <row r="65" spans="1:7" ht="18" customHeight="1">
      <c r="A65" s="39"/>
      <c r="B65" s="413" t="s">
        <v>1050</v>
      </c>
      <c r="C65" s="413"/>
      <c r="D65" s="437" t="s">
        <v>2</v>
      </c>
      <c r="E65" s="52">
        <v>16000</v>
      </c>
      <c r="F65" s="67">
        <v>12800</v>
      </c>
      <c r="G65" s="66"/>
    </row>
    <row r="66" spans="1:7" ht="32.25" customHeight="1">
      <c r="A66" s="454" t="s">
        <v>3</v>
      </c>
      <c r="B66" s="445" t="s">
        <v>5</v>
      </c>
      <c r="C66" s="445"/>
      <c r="D66" s="445"/>
      <c r="E66" s="446">
        <f>E67</f>
        <v>147000</v>
      </c>
      <c r="F66" s="461">
        <v>147000</v>
      </c>
      <c r="G66" s="66"/>
    </row>
    <row r="67" spans="1:7" ht="35.25" customHeight="1">
      <c r="A67" s="457" t="s">
        <v>4</v>
      </c>
      <c r="B67" s="413" t="s">
        <v>6</v>
      </c>
      <c r="C67" s="413"/>
      <c r="D67" s="437" t="s">
        <v>7</v>
      </c>
      <c r="E67" s="52">
        <v>147000</v>
      </c>
      <c r="F67" s="67">
        <v>147000</v>
      </c>
      <c r="G67" s="66"/>
    </row>
    <row r="68" spans="1:7" ht="18" customHeight="1">
      <c r="A68" s="447" t="s">
        <v>8</v>
      </c>
      <c r="B68" s="413"/>
      <c r="C68" s="413"/>
      <c r="D68" s="413"/>
      <c r="E68" s="446">
        <v>10217400</v>
      </c>
      <c r="F68" s="461">
        <v>8832800</v>
      </c>
      <c r="G68" s="66"/>
    </row>
    <row r="69" spans="1:7" ht="32.25" customHeight="1" thickBot="1">
      <c r="A69" s="458" t="s">
        <v>9</v>
      </c>
      <c r="B69" s="44"/>
      <c r="C69" s="418"/>
      <c r="D69" s="44"/>
      <c r="E69" s="459">
        <v>147000</v>
      </c>
      <c r="F69" s="462">
        <v>147000</v>
      </c>
      <c r="G69" s="66"/>
    </row>
  </sheetData>
  <sheetProtection/>
  <mergeCells count="43">
    <mergeCell ref="E1:F1"/>
    <mergeCell ref="A2:G2"/>
    <mergeCell ref="A3:G3"/>
    <mergeCell ref="A4:G4"/>
    <mergeCell ref="A1:D1"/>
    <mergeCell ref="A5:B5"/>
    <mergeCell ref="C5:G5"/>
    <mergeCell ref="B7:C7"/>
    <mergeCell ref="B18:C18"/>
    <mergeCell ref="B8:C8"/>
    <mergeCell ref="B9:C9"/>
    <mergeCell ref="B11:C11"/>
    <mergeCell ref="B12:C12"/>
    <mergeCell ref="B10:C10"/>
    <mergeCell ref="B13:C13"/>
    <mergeCell ref="B19:C19"/>
    <mergeCell ref="B20:C20"/>
    <mergeCell ref="B21:C21"/>
    <mergeCell ref="B14:C14"/>
    <mergeCell ref="B15:C15"/>
    <mergeCell ref="B16:C16"/>
    <mergeCell ref="B17:C17"/>
    <mergeCell ref="B28:C28"/>
    <mergeCell ref="B30:C30"/>
    <mergeCell ref="B31:C31"/>
    <mergeCell ref="B32:C32"/>
    <mergeCell ref="B29:C29"/>
    <mergeCell ref="B22:C22"/>
    <mergeCell ref="B24:C24"/>
    <mergeCell ref="B25:C25"/>
    <mergeCell ref="B27:C27"/>
    <mergeCell ref="B23:C23"/>
    <mergeCell ref="B26:C26"/>
    <mergeCell ref="A6:G6"/>
    <mergeCell ref="B41:C41"/>
    <mergeCell ref="B37:C37"/>
    <mergeCell ref="B38:C38"/>
    <mergeCell ref="B39:C39"/>
    <mergeCell ref="B40:C40"/>
    <mergeCell ref="B33:C33"/>
    <mergeCell ref="B34:C34"/>
    <mergeCell ref="B35:C35"/>
    <mergeCell ref="B36:C36"/>
  </mergeCells>
  <printOptions/>
  <pageMargins left="0.87" right="0.5905511811023623" top="1.02" bottom="0.5905511811023623" header="1.14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2"/>
  <sheetViews>
    <sheetView showGridLines="0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16.625" style="14" customWidth="1"/>
    <col min="2" max="2" width="11.625" style="14" customWidth="1"/>
    <col min="3" max="3" width="12.625" style="14" customWidth="1"/>
    <col min="4" max="4" width="16.625" style="14" customWidth="1"/>
    <col min="5" max="5" width="16.75390625" style="14" customWidth="1"/>
    <col min="6" max="6" width="14.25390625" style="14" customWidth="1"/>
    <col min="7" max="9" width="0.74609375" style="14" customWidth="1"/>
    <col min="10" max="16384" width="9.125" style="14" customWidth="1"/>
  </cols>
  <sheetData>
    <row r="1" spans="4:6" ht="13.5" customHeight="1" thickBot="1">
      <c r="D1" s="540" t="s">
        <v>77</v>
      </c>
      <c r="E1" s="480"/>
      <c r="F1" s="57" t="s">
        <v>117</v>
      </c>
    </row>
    <row r="3" spans="1:6" ht="14.25">
      <c r="A3" s="464" t="s">
        <v>118</v>
      </c>
      <c r="B3" s="464"/>
      <c r="C3" s="464"/>
      <c r="D3" s="464"/>
      <c r="E3" s="464"/>
      <c r="F3" s="464"/>
    </row>
    <row r="5" spans="1:6" ht="12">
      <c r="A5" s="500" t="s">
        <v>119</v>
      </c>
      <c r="B5" s="522" t="s">
        <v>445</v>
      </c>
      <c r="C5" s="525"/>
      <c r="D5" s="499" t="s">
        <v>120</v>
      </c>
      <c r="E5" s="499" t="s">
        <v>121</v>
      </c>
      <c r="F5" s="499" t="s">
        <v>122</v>
      </c>
    </row>
    <row r="6" spans="1:6" ht="36" customHeight="1">
      <c r="A6" s="503"/>
      <c r="B6" s="25" t="s">
        <v>43</v>
      </c>
      <c r="C6" s="25" t="s">
        <v>44</v>
      </c>
      <c r="D6" s="502"/>
      <c r="E6" s="502"/>
      <c r="F6" s="502"/>
    </row>
    <row r="7" spans="1:6" ht="12.75" thickBot="1">
      <c r="A7" s="33">
        <v>1</v>
      </c>
      <c r="B7" s="34">
        <v>2</v>
      </c>
      <c r="C7" s="34">
        <v>3</v>
      </c>
      <c r="D7" s="64">
        <v>4</v>
      </c>
      <c r="E7" s="34">
        <v>5</v>
      </c>
      <c r="F7" s="34">
        <v>6</v>
      </c>
    </row>
    <row r="8" spans="1:6" ht="18" customHeight="1">
      <c r="A8" s="35"/>
      <c r="B8" s="36"/>
      <c r="C8" s="36"/>
      <c r="D8" s="68"/>
      <c r="E8" s="69"/>
      <c r="F8" s="38"/>
    </row>
    <row r="9" spans="1:6" ht="18" customHeight="1">
      <c r="A9" s="39"/>
      <c r="B9" s="40"/>
      <c r="C9" s="40"/>
      <c r="D9" s="68"/>
      <c r="E9" s="70"/>
      <c r="F9" s="42"/>
    </row>
    <row r="10" spans="1:6" ht="18" customHeight="1">
      <c r="A10" s="39"/>
      <c r="B10" s="40"/>
      <c r="C10" s="40"/>
      <c r="D10" s="68"/>
      <c r="E10" s="70"/>
      <c r="F10" s="42"/>
    </row>
    <row r="11" spans="1:6" ht="18" customHeight="1">
      <c r="A11" s="39"/>
      <c r="B11" s="40"/>
      <c r="C11" s="40"/>
      <c r="D11" s="68"/>
      <c r="E11" s="70"/>
      <c r="F11" s="42"/>
    </row>
    <row r="12" spans="1:6" ht="18" customHeight="1">
      <c r="A12" s="39"/>
      <c r="B12" s="40"/>
      <c r="C12" s="40"/>
      <c r="D12" s="68"/>
      <c r="E12" s="70"/>
      <c r="F12" s="42"/>
    </row>
    <row r="13" spans="1:6" ht="18" customHeight="1">
      <c r="A13" s="39"/>
      <c r="B13" s="40"/>
      <c r="C13" s="40"/>
      <c r="D13" s="68"/>
      <c r="E13" s="70"/>
      <c r="F13" s="42"/>
    </row>
    <row r="14" spans="1:6" ht="18" customHeight="1">
      <c r="A14" s="39"/>
      <c r="B14" s="40"/>
      <c r="C14" s="40"/>
      <c r="D14" s="68"/>
      <c r="E14" s="70"/>
      <c r="F14" s="42"/>
    </row>
    <row r="15" spans="1:6" ht="18" customHeight="1">
      <c r="A15" s="39"/>
      <c r="B15" s="40"/>
      <c r="C15" s="40"/>
      <c r="D15" s="68"/>
      <c r="E15" s="70"/>
      <c r="F15" s="42"/>
    </row>
    <row r="16" spans="1:6" ht="18" customHeight="1">
      <c r="A16" s="39"/>
      <c r="B16" s="40"/>
      <c r="C16" s="40"/>
      <c r="D16" s="68"/>
      <c r="E16" s="70"/>
      <c r="F16" s="42"/>
    </row>
    <row r="17" spans="1:6" ht="18" customHeight="1">
      <c r="A17" s="39"/>
      <c r="B17" s="40"/>
      <c r="C17" s="40"/>
      <c r="D17" s="68"/>
      <c r="E17" s="70"/>
      <c r="F17" s="42"/>
    </row>
    <row r="18" spans="1:6" ht="18" customHeight="1">
      <c r="A18" s="39"/>
      <c r="B18" s="40"/>
      <c r="C18" s="40"/>
      <c r="D18" s="68"/>
      <c r="E18" s="70"/>
      <c r="F18" s="42"/>
    </row>
    <row r="19" spans="1:6" ht="18" customHeight="1">
      <c r="A19" s="39"/>
      <c r="B19" s="40"/>
      <c r="C19" s="40"/>
      <c r="D19" s="68"/>
      <c r="E19" s="70"/>
      <c r="F19" s="42"/>
    </row>
    <row r="20" spans="1:6" ht="18" customHeight="1">
      <c r="A20" s="39"/>
      <c r="B20" s="40"/>
      <c r="C20" s="40"/>
      <c r="D20" s="68"/>
      <c r="E20" s="70"/>
      <c r="F20" s="42"/>
    </row>
    <row r="21" spans="1:6" ht="18" customHeight="1">
      <c r="A21" s="39"/>
      <c r="B21" s="40"/>
      <c r="C21" s="40"/>
      <c r="D21" s="68"/>
      <c r="E21" s="70"/>
      <c r="F21" s="42"/>
    </row>
    <row r="22" spans="1:6" ht="18" customHeight="1">
      <c r="A22" s="39"/>
      <c r="B22" s="40"/>
      <c r="C22" s="40"/>
      <c r="D22" s="68"/>
      <c r="E22" s="70"/>
      <c r="F22" s="42"/>
    </row>
    <row r="23" spans="1:6" ht="18" customHeight="1">
      <c r="A23" s="39"/>
      <c r="B23" s="40"/>
      <c r="C23" s="40"/>
      <c r="D23" s="68"/>
      <c r="E23" s="70"/>
      <c r="F23" s="42"/>
    </row>
    <row r="24" spans="1:6" ht="18" customHeight="1">
      <c r="A24" s="39"/>
      <c r="B24" s="40"/>
      <c r="C24" s="40"/>
      <c r="D24" s="68"/>
      <c r="E24" s="70"/>
      <c r="F24" s="42"/>
    </row>
    <row r="25" spans="1:6" ht="18" customHeight="1">
      <c r="A25" s="39"/>
      <c r="B25" s="40"/>
      <c r="C25" s="40"/>
      <c r="D25" s="68"/>
      <c r="E25" s="70"/>
      <c r="F25" s="42"/>
    </row>
    <row r="26" spans="1:6" ht="18" customHeight="1">
      <c r="A26" s="39"/>
      <c r="B26" s="40"/>
      <c r="C26" s="40"/>
      <c r="D26" s="68"/>
      <c r="E26" s="70"/>
      <c r="F26" s="42"/>
    </row>
    <row r="27" spans="1:6" ht="18" customHeight="1">
      <c r="A27" s="39"/>
      <c r="B27" s="40"/>
      <c r="C27" s="40"/>
      <c r="D27" s="68"/>
      <c r="E27" s="70"/>
      <c r="F27" s="42"/>
    </row>
    <row r="28" spans="1:6" ht="18" customHeight="1">
      <c r="A28" s="39"/>
      <c r="B28" s="40"/>
      <c r="C28" s="40"/>
      <c r="D28" s="68"/>
      <c r="E28" s="70"/>
      <c r="F28" s="42"/>
    </row>
    <row r="29" spans="1:6" ht="18" customHeight="1">
      <c r="A29" s="39"/>
      <c r="B29" s="40"/>
      <c r="C29" s="40"/>
      <c r="D29" s="68"/>
      <c r="E29" s="70"/>
      <c r="F29" s="42"/>
    </row>
    <row r="30" spans="1:6" ht="18" customHeight="1">
      <c r="A30" s="39"/>
      <c r="B30" s="40"/>
      <c r="C30" s="40"/>
      <c r="D30" s="68"/>
      <c r="E30" s="70"/>
      <c r="F30" s="42"/>
    </row>
    <row r="31" spans="1:6" ht="18" customHeight="1">
      <c r="A31" s="39"/>
      <c r="B31" s="40"/>
      <c r="C31" s="40"/>
      <c r="D31" s="68"/>
      <c r="E31" s="70"/>
      <c r="F31" s="42"/>
    </row>
    <row r="32" spans="1:6" ht="18" customHeight="1">
      <c r="A32" s="39"/>
      <c r="B32" s="40"/>
      <c r="C32" s="40"/>
      <c r="D32" s="68"/>
      <c r="E32" s="70"/>
      <c r="F32" s="42"/>
    </row>
    <row r="33" spans="1:6" ht="18" customHeight="1">
      <c r="A33" s="39"/>
      <c r="B33" s="40"/>
      <c r="C33" s="40"/>
      <c r="D33" s="68"/>
      <c r="E33" s="70"/>
      <c r="F33" s="42"/>
    </row>
    <row r="34" spans="1:6" ht="18" customHeight="1">
      <c r="A34" s="39"/>
      <c r="B34" s="40"/>
      <c r="C34" s="40"/>
      <c r="D34" s="68"/>
      <c r="E34" s="70"/>
      <c r="F34" s="42"/>
    </row>
    <row r="35" spans="1:6" ht="18" customHeight="1">
      <c r="A35" s="39"/>
      <c r="B35" s="40"/>
      <c r="C35" s="40"/>
      <c r="D35" s="68"/>
      <c r="E35" s="70"/>
      <c r="F35" s="42"/>
    </row>
    <row r="36" spans="1:6" ht="18" customHeight="1">
      <c r="A36" s="39"/>
      <c r="B36" s="40"/>
      <c r="C36" s="40"/>
      <c r="D36" s="68"/>
      <c r="E36" s="70"/>
      <c r="F36" s="42"/>
    </row>
    <row r="37" spans="1:6" ht="18" customHeight="1">
      <c r="A37" s="39"/>
      <c r="B37" s="40"/>
      <c r="C37" s="40"/>
      <c r="D37" s="68"/>
      <c r="E37" s="70"/>
      <c r="F37" s="42"/>
    </row>
    <row r="38" spans="1:6" ht="18" customHeight="1">
      <c r="A38" s="39"/>
      <c r="B38" s="40"/>
      <c r="C38" s="40"/>
      <c r="D38" s="68"/>
      <c r="E38" s="70"/>
      <c r="F38" s="42"/>
    </row>
    <row r="39" spans="1:6" ht="18" customHeight="1">
      <c r="A39" s="39"/>
      <c r="B39" s="40"/>
      <c r="C39" s="40"/>
      <c r="D39" s="68"/>
      <c r="E39" s="70"/>
      <c r="F39" s="42"/>
    </row>
    <row r="40" spans="1:6" ht="18" customHeight="1">
      <c r="A40" s="39"/>
      <c r="B40" s="40"/>
      <c r="C40" s="40"/>
      <c r="D40" s="68"/>
      <c r="E40" s="70"/>
      <c r="F40" s="42"/>
    </row>
    <row r="41" spans="1:6" ht="18" customHeight="1">
      <c r="A41" s="39"/>
      <c r="B41" s="40"/>
      <c r="C41" s="40"/>
      <c r="D41" s="68"/>
      <c r="E41" s="70"/>
      <c r="F41" s="42"/>
    </row>
    <row r="42" spans="1:6" ht="18" customHeight="1" thickBot="1">
      <c r="A42" s="43"/>
      <c r="B42" s="44"/>
      <c r="C42" s="44"/>
      <c r="D42" s="68"/>
      <c r="E42" s="71"/>
      <c r="F42" s="46"/>
    </row>
  </sheetData>
  <sheetProtection/>
  <mergeCells count="7">
    <mergeCell ref="D1:E1"/>
    <mergeCell ref="A3:F3"/>
    <mergeCell ref="A5:A6"/>
    <mergeCell ref="B5:C5"/>
    <mergeCell ref="D5:D6"/>
    <mergeCell ref="E5:E6"/>
    <mergeCell ref="F5:F6"/>
  </mergeCells>
  <printOptions/>
  <pageMargins left="0.7874015748031497" right="0.5905511811023623" top="0.7480314960629921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07"/>
  <sheetViews>
    <sheetView showGridLines="0" zoomScalePageLayoutView="0" workbookViewId="0" topLeftCell="A49">
      <selection activeCell="Q41" sqref="Q41"/>
    </sheetView>
  </sheetViews>
  <sheetFormatPr defaultColWidth="9.00390625" defaultRowHeight="12.75"/>
  <cols>
    <col min="1" max="1" width="38.75390625" style="74" customWidth="1"/>
    <col min="2" max="2" width="10.625" style="102" customWidth="1"/>
    <col min="3" max="3" width="6.875" style="102" customWidth="1"/>
    <col min="4" max="11" width="10.125" style="26" customWidth="1"/>
    <col min="12" max="14" width="0.74609375" style="26" customWidth="1"/>
    <col min="15" max="16384" width="9.125" style="26" customWidth="1"/>
  </cols>
  <sheetData>
    <row r="1" spans="2:11" s="72" customFormat="1" ht="20.25" customHeight="1" thickBot="1">
      <c r="B1" s="597" t="s">
        <v>123</v>
      </c>
      <c r="C1" s="597"/>
      <c r="D1" s="597"/>
      <c r="E1" s="597"/>
      <c r="F1" s="597"/>
      <c r="G1" s="597"/>
      <c r="H1" s="597"/>
      <c r="I1" s="595" t="s">
        <v>77</v>
      </c>
      <c r="J1" s="596"/>
      <c r="K1" s="57" t="s">
        <v>124</v>
      </c>
    </row>
    <row r="2" spans="1:11" s="72" customFormat="1" ht="20.25" customHeight="1">
      <c r="A2" s="73" t="s">
        <v>156</v>
      </c>
      <c r="B2" s="610" t="s">
        <v>919</v>
      </c>
      <c r="C2" s="610"/>
      <c r="D2" s="610"/>
      <c r="E2" s="610"/>
      <c r="F2" s="610"/>
      <c r="G2" s="610"/>
      <c r="H2" s="610"/>
      <c r="I2" s="610"/>
      <c r="J2" s="30"/>
      <c r="K2" s="30"/>
    </row>
    <row r="3" spans="1:11" s="72" customFormat="1" ht="12.75" customHeight="1">
      <c r="A3" s="74"/>
      <c r="B3" s="611"/>
      <c r="C3" s="611"/>
      <c r="D3" s="611"/>
      <c r="E3" s="611"/>
      <c r="F3" s="611"/>
      <c r="G3" s="611"/>
      <c r="H3" s="611"/>
      <c r="I3" s="611"/>
      <c r="J3" s="30"/>
      <c r="K3" s="30"/>
    </row>
    <row r="4" spans="1:11" s="72" customFormat="1" ht="13.5" customHeight="1">
      <c r="A4" s="612" t="s">
        <v>125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</row>
    <row r="5" spans="1:11" ht="3.75" customHeight="1">
      <c r="A5" s="75"/>
      <c r="B5" s="76"/>
      <c r="C5" s="76"/>
      <c r="D5" s="77"/>
      <c r="E5" s="77"/>
      <c r="F5" s="77"/>
      <c r="G5" s="77"/>
      <c r="H5" s="77"/>
      <c r="I5" s="77"/>
      <c r="J5" s="77"/>
      <c r="K5" s="77"/>
    </row>
    <row r="6" spans="1:11" ht="12.75" customHeight="1">
      <c r="A6" s="599" t="s">
        <v>584</v>
      </c>
      <c r="B6" s="600"/>
      <c r="C6" s="604" t="s">
        <v>543</v>
      </c>
      <c r="D6" s="604" t="s">
        <v>586</v>
      </c>
      <c r="E6" s="598" t="s">
        <v>587</v>
      </c>
      <c r="F6" s="599"/>
      <c r="G6" s="600"/>
      <c r="H6" s="598" t="s">
        <v>594</v>
      </c>
      <c r="I6" s="599"/>
      <c r="J6" s="600"/>
      <c r="K6" s="601" t="s">
        <v>599</v>
      </c>
    </row>
    <row r="7" spans="1:11" ht="12.75" customHeight="1">
      <c r="A7" s="606" t="s">
        <v>459</v>
      </c>
      <c r="B7" s="604" t="s">
        <v>582</v>
      </c>
      <c r="C7" s="608"/>
      <c r="D7" s="608"/>
      <c r="E7" s="604" t="s">
        <v>451</v>
      </c>
      <c r="F7" s="598" t="s">
        <v>588</v>
      </c>
      <c r="G7" s="600"/>
      <c r="H7" s="604" t="s">
        <v>451</v>
      </c>
      <c r="I7" s="598" t="s">
        <v>588</v>
      </c>
      <c r="J7" s="600"/>
      <c r="K7" s="602"/>
    </row>
    <row r="8" spans="1:11" ht="76.5">
      <c r="A8" s="607"/>
      <c r="B8" s="605"/>
      <c r="C8" s="605"/>
      <c r="D8" s="605"/>
      <c r="E8" s="605"/>
      <c r="F8" s="274" t="s">
        <v>640</v>
      </c>
      <c r="G8" s="274" t="s">
        <v>641</v>
      </c>
      <c r="H8" s="605"/>
      <c r="I8" s="274" t="s">
        <v>642</v>
      </c>
      <c r="J8" s="274" t="s">
        <v>595</v>
      </c>
      <c r="K8" s="603"/>
    </row>
    <row r="9" spans="1:11" ht="11.25" customHeight="1" thickBot="1">
      <c r="A9" s="272">
        <v>1</v>
      </c>
      <c r="B9" s="273" t="s">
        <v>585</v>
      </c>
      <c r="C9" s="273" t="s">
        <v>593</v>
      </c>
      <c r="D9" s="273" t="s">
        <v>589</v>
      </c>
      <c r="E9" s="273" t="s">
        <v>590</v>
      </c>
      <c r="F9" s="273" t="s">
        <v>591</v>
      </c>
      <c r="G9" s="273" t="s">
        <v>592</v>
      </c>
      <c r="H9" s="273" t="s">
        <v>596</v>
      </c>
      <c r="I9" s="273" t="s">
        <v>597</v>
      </c>
      <c r="J9" s="273" t="s">
        <v>598</v>
      </c>
      <c r="K9" s="273" t="s">
        <v>600</v>
      </c>
    </row>
    <row r="10" spans="1:11" ht="18" customHeight="1">
      <c r="A10" s="78" t="s">
        <v>601</v>
      </c>
      <c r="B10" s="79"/>
      <c r="C10" s="80"/>
      <c r="D10" s="323"/>
      <c r="E10" s="323"/>
      <c r="F10" s="323"/>
      <c r="G10" s="323"/>
      <c r="H10" s="323"/>
      <c r="I10" s="323"/>
      <c r="J10" s="323"/>
      <c r="K10" s="324"/>
    </row>
    <row r="11" spans="1:11" ht="18" customHeight="1">
      <c r="A11" s="81" t="s">
        <v>602</v>
      </c>
      <c r="B11" s="82" t="s">
        <v>603</v>
      </c>
      <c r="C11" s="83" t="s">
        <v>561</v>
      </c>
      <c r="D11" s="325">
        <v>1354751.71</v>
      </c>
      <c r="E11" s="325">
        <v>333511.59</v>
      </c>
      <c r="F11" s="325">
        <f>F15+F17</f>
        <v>33785</v>
      </c>
      <c r="G11" s="325"/>
      <c r="H11" s="325"/>
      <c r="I11" s="325"/>
      <c r="J11" s="325"/>
      <c r="K11" s="326">
        <f>D11+E11-H11</f>
        <v>1688263.3</v>
      </c>
    </row>
    <row r="12" spans="1:11" ht="18" customHeight="1">
      <c r="A12" s="84" t="s">
        <v>604</v>
      </c>
      <c r="B12" s="85" t="s">
        <v>605</v>
      </c>
      <c r="C12" s="86" t="s">
        <v>606</v>
      </c>
      <c r="D12" s="327">
        <v>168063</v>
      </c>
      <c r="E12" s="327"/>
      <c r="F12" s="327"/>
      <c r="G12" s="327"/>
      <c r="H12" s="327"/>
      <c r="I12" s="327"/>
      <c r="J12" s="327"/>
      <c r="K12" s="326">
        <f>D12+E12-H12</f>
        <v>168063</v>
      </c>
    </row>
    <row r="13" spans="1:11" ht="18" customHeight="1">
      <c r="A13" s="87" t="s">
        <v>607</v>
      </c>
      <c r="B13" s="60" t="s">
        <v>608</v>
      </c>
      <c r="C13" s="83" t="s">
        <v>609</v>
      </c>
      <c r="D13" s="327">
        <v>458445.92</v>
      </c>
      <c r="E13" s="327"/>
      <c r="F13" s="327"/>
      <c r="G13" s="327"/>
      <c r="H13" s="327"/>
      <c r="I13" s="327"/>
      <c r="J13" s="327"/>
      <c r="K13" s="326">
        <f>D13+E13-H13</f>
        <v>458445.92</v>
      </c>
    </row>
    <row r="14" spans="1:11" ht="18" customHeight="1">
      <c r="A14" s="87" t="s">
        <v>610</v>
      </c>
      <c r="B14" s="60" t="s">
        <v>611</v>
      </c>
      <c r="C14" s="83" t="s">
        <v>612</v>
      </c>
      <c r="D14" s="327"/>
      <c r="E14" s="327"/>
      <c r="F14" s="327"/>
      <c r="G14" s="327"/>
      <c r="H14" s="327"/>
      <c r="I14" s="327"/>
      <c r="J14" s="327"/>
      <c r="K14" s="328"/>
    </row>
    <row r="15" spans="1:11" ht="18" customHeight="1">
      <c r="A15" s="87" t="s">
        <v>613</v>
      </c>
      <c r="B15" s="60" t="s">
        <v>614</v>
      </c>
      <c r="C15" s="83" t="s">
        <v>615</v>
      </c>
      <c r="D15" s="327">
        <v>344073.79</v>
      </c>
      <c r="E15" s="327">
        <v>273671.36</v>
      </c>
      <c r="F15" s="327">
        <v>27835</v>
      </c>
      <c r="G15" s="327"/>
      <c r="H15" s="327"/>
      <c r="I15" s="327"/>
      <c r="J15" s="327"/>
      <c r="K15" s="326">
        <f>D15+E15-H15</f>
        <v>617745.1499999999</v>
      </c>
    </row>
    <row r="16" spans="1:11" ht="18" customHeight="1">
      <c r="A16" s="87" t="s">
        <v>616</v>
      </c>
      <c r="B16" s="60" t="s">
        <v>617</v>
      </c>
      <c r="C16" s="83" t="s">
        <v>618</v>
      </c>
      <c r="D16" s="327">
        <v>275380</v>
      </c>
      <c r="E16" s="327"/>
      <c r="F16" s="327"/>
      <c r="G16" s="327"/>
      <c r="H16" s="327"/>
      <c r="I16" s="327"/>
      <c r="J16" s="327"/>
      <c r="K16" s="326">
        <f>D16+E16-H16</f>
        <v>275380</v>
      </c>
    </row>
    <row r="17" spans="1:11" ht="27.75" customHeight="1">
      <c r="A17" s="87" t="s">
        <v>619</v>
      </c>
      <c r="B17" s="60" t="s">
        <v>620</v>
      </c>
      <c r="C17" s="83" t="s">
        <v>621</v>
      </c>
      <c r="D17" s="327">
        <v>108789</v>
      </c>
      <c r="E17" s="327">
        <v>59840.23</v>
      </c>
      <c r="F17" s="327">
        <v>5950</v>
      </c>
      <c r="G17" s="327"/>
      <c r="H17" s="327"/>
      <c r="I17" s="327"/>
      <c r="J17" s="327"/>
      <c r="K17" s="326">
        <f>D17+E17-H17</f>
        <v>168629.23</v>
      </c>
    </row>
    <row r="18" spans="1:11" ht="18" customHeight="1">
      <c r="A18" s="87" t="s">
        <v>622</v>
      </c>
      <c r="B18" s="60" t="s">
        <v>623</v>
      </c>
      <c r="C18" s="83" t="s">
        <v>624</v>
      </c>
      <c r="D18" s="327"/>
      <c r="E18" s="327"/>
      <c r="F18" s="327"/>
      <c r="G18" s="327"/>
      <c r="H18" s="327"/>
      <c r="I18" s="327"/>
      <c r="J18" s="327"/>
      <c r="K18" s="328"/>
    </row>
    <row r="19" spans="1:11" ht="18" customHeight="1">
      <c r="A19" s="87" t="s">
        <v>625</v>
      </c>
      <c r="B19" s="60" t="s">
        <v>626</v>
      </c>
      <c r="C19" s="83" t="s">
        <v>627</v>
      </c>
      <c r="D19" s="327"/>
      <c r="E19" s="327"/>
      <c r="F19" s="327"/>
      <c r="G19" s="327"/>
      <c r="H19" s="327"/>
      <c r="I19" s="327"/>
      <c r="J19" s="327"/>
      <c r="K19" s="328"/>
    </row>
    <row r="20" spans="1:11" ht="18" customHeight="1">
      <c r="A20" s="88" t="s">
        <v>628</v>
      </c>
      <c r="B20" s="89" t="s">
        <v>629</v>
      </c>
      <c r="C20" s="90" t="s">
        <v>630</v>
      </c>
      <c r="D20" s="327">
        <v>1354751.71</v>
      </c>
      <c r="E20" s="327" t="s">
        <v>562</v>
      </c>
      <c r="F20" s="327" t="s">
        <v>562</v>
      </c>
      <c r="G20" s="327" t="s">
        <v>562</v>
      </c>
      <c r="H20" s="327">
        <v>-333511.59</v>
      </c>
      <c r="I20" s="327"/>
      <c r="J20" s="327"/>
      <c r="K20" s="328">
        <v>1688263.3</v>
      </c>
    </row>
    <row r="21" spans="1:11" ht="18" customHeight="1">
      <c r="A21" s="91" t="s">
        <v>631</v>
      </c>
      <c r="B21" s="89" t="s">
        <v>632</v>
      </c>
      <c r="C21" s="90" t="s">
        <v>633</v>
      </c>
      <c r="D21" s="327">
        <v>168063</v>
      </c>
      <c r="E21" s="327" t="s">
        <v>562</v>
      </c>
      <c r="F21" s="327" t="s">
        <v>562</v>
      </c>
      <c r="G21" s="327" t="s">
        <v>562</v>
      </c>
      <c r="H21" s="327"/>
      <c r="I21" s="327"/>
      <c r="J21" s="327"/>
      <c r="K21" s="326">
        <f>D21</f>
        <v>168063</v>
      </c>
    </row>
    <row r="22" spans="1:11" ht="18" customHeight="1">
      <c r="A22" s="87" t="s">
        <v>634</v>
      </c>
      <c r="B22" s="89" t="s">
        <v>635</v>
      </c>
      <c r="C22" s="90" t="s">
        <v>636</v>
      </c>
      <c r="D22" s="327">
        <v>458445.92</v>
      </c>
      <c r="E22" s="327" t="s">
        <v>562</v>
      </c>
      <c r="F22" s="327" t="s">
        <v>562</v>
      </c>
      <c r="G22" s="327" t="s">
        <v>562</v>
      </c>
      <c r="H22" s="327"/>
      <c r="I22" s="327"/>
      <c r="J22" s="327"/>
      <c r="K22" s="328">
        <f>D22</f>
        <v>458445.92</v>
      </c>
    </row>
    <row r="23" spans="1:11" ht="18" customHeight="1" thickBot="1">
      <c r="A23" s="87" t="s">
        <v>637</v>
      </c>
      <c r="B23" s="92" t="s">
        <v>638</v>
      </c>
      <c r="C23" s="93" t="s">
        <v>639</v>
      </c>
      <c r="D23" s="329"/>
      <c r="E23" s="329" t="s">
        <v>562</v>
      </c>
      <c r="F23" s="329" t="s">
        <v>562</v>
      </c>
      <c r="G23" s="329" t="s">
        <v>562</v>
      </c>
      <c r="H23" s="329"/>
      <c r="I23" s="329"/>
      <c r="J23" s="329"/>
      <c r="K23" s="330"/>
    </row>
    <row r="24" spans="1:11" ht="19.5" customHeight="1">
      <c r="A24" s="84"/>
      <c r="B24" s="94"/>
      <c r="C24" s="94"/>
      <c r="D24" s="94"/>
      <c r="E24" s="94"/>
      <c r="F24" s="94"/>
      <c r="H24" s="29"/>
      <c r="I24" s="29"/>
      <c r="J24" s="29"/>
      <c r="K24" s="29" t="s">
        <v>136</v>
      </c>
    </row>
    <row r="25" spans="1:11" ht="11.25" customHeight="1" thickBot="1">
      <c r="A25" s="272">
        <v>1</v>
      </c>
      <c r="B25" s="273" t="s">
        <v>585</v>
      </c>
      <c r="C25" s="273" t="s">
        <v>593</v>
      </c>
      <c r="D25" s="273" t="s">
        <v>589</v>
      </c>
      <c r="E25" s="273" t="s">
        <v>590</v>
      </c>
      <c r="F25" s="273" t="s">
        <v>591</v>
      </c>
      <c r="G25" s="273" t="s">
        <v>592</v>
      </c>
      <c r="H25" s="273" t="s">
        <v>596</v>
      </c>
      <c r="I25" s="273" t="s">
        <v>597</v>
      </c>
      <c r="J25" s="273" t="s">
        <v>598</v>
      </c>
      <c r="K25" s="273" t="s">
        <v>600</v>
      </c>
    </row>
    <row r="26" spans="1:11" ht="18" customHeight="1">
      <c r="A26" s="95" t="s">
        <v>643</v>
      </c>
      <c r="B26" s="59" t="s">
        <v>644</v>
      </c>
      <c r="C26" s="276" t="s">
        <v>645</v>
      </c>
      <c r="D26" s="331">
        <v>344073.79</v>
      </c>
      <c r="E26" s="331" t="s">
        <v>562</v>
      </c>
      <c r="F26" s="331" t="s">
        <v>562</v>
      </c>
      <c r="G26" s="331" t="s">
        <v>562</v>
      </c>
      <c r="H26" s="331">
        <v>-273671.36</v>
      </c>
      <c r="I26" s="331"/>
      <c r="J26" s="331"/>
      <c r="K26" s="332">
        <f>D26-H26</f>
        <v>617745.1499999999</v>
      </c>
    </row>
    <row r="27" spans="1:11" ht="18" customHeight="1" thickBot="1">
      <c r="A27" s="84" t="s">
        <v>646</v>
      </c>
      <c r="B27" s="60" t="s">
        <v>647</v>
      </c>
      <c r="C27" s="86" t="s">
        <v>648</v>
      </c>
      <c r="D27" s="327">
        <v>275380</v>
      </c>
      <c r="E27" s="327" t="s">
        <v>562</v>
      </c>
      <c r="F27" s="327" t="s">
        <v>562</v>
      </c>
      <c r="G27" s="327" t="s">
        <v>562</v>
      </c>
      <c r="H27" s="327"/>
      <c r="I27" s="327"/>
      <c r="J27" s="327"/>
      <c r="K27" s="328">
        <f>D27</f>
        <v>275380</v>
      </c>
    </row>
    <row r="28" spans="1:11" ht="24.75" customHeight="1">
      <c r="A28" s="87" t="s">
        <v>649</v>
      </c>
      <c r="B28" s="60" t="s">
        <v>650</v>
      </c>
      <c r="C28" s="86" t="s">
        <v>651</v>
      </c>
      <c r="D28" s="327">
        <v>108789</v>
      </c>
      <c r="E28" s="327" t="s">
        <v>562</v>
      </c>
      <c r="F28" s="327" t="s">
        <v>562</v>
      </c>
      <c r="G28" s="327" t="s">
        <v>562</v>
      </c>
      <c r="H28" s="327">
        <v>-59540.23</v>
      </c>
      <c r="I28" s="327"/>
      <c r="J28" s="327"/>
      <c r="K28" s="332">
        <f>D28-H28</f>
        <v>168329.23</v>
      </c>
    </row>
    <row r="29" spans="1:11" ht="18" customHeight="1">
      <c r="A29" s="87" t="s">
        <v>652</v>
      </c>
      <c r="B29" s="60" t="s">
        <v>653</v>
      </c>
      <c r="C29" s="86" t="s">
        <v>654</v>
      </c>
      <c r="D29" s="327"/>
      <c r="E29" s="327" t="s">
        <v>562</v>
      </c>
      <c r="F29" s="327" t="s">
        <v>562</v>
      </c>
      <c r="G29" s="327" t="s">
        <v>562</v>
      </c>
      <c r="H29" s="327"/>
      <c r="I29" s="327"/>
      <c r="J29" s="327"/>
      <c r="K29" s="328"/>
    </row>
    <row r="30" spans="1:11" ht="18" customHeight="1">
      <c r="A30" s="87" t="s">
        <v>655</v>
      </c>
      <c r="B30" s="60" t="s">
        <v>656</v>
      </c>
      <c r="C30" s="86" t="s">
        <v>657</v>
      </c>
      <c r="D30" s="327"/>
      <c r="E30" s="327" t="s">
        <v>562</v>
      </c>
      <c r="F30" s="327" t="s">
        <v>562</v>
      </c>
      <c r="G30" s="327" t="s">
        <v>562</v>
      </c>
      <c r="H30" s="327"/>
      <c r="I30" s="327"/>
      <c r="J30" s="327"/>
      <c r="K30" s="328"/>
    </row>
    <row r="31" spans="1:11" ht="18" customHeight="1">
      <c r="A31" s="88" t="s">
        <v>658</v>
      </c>
      <c r="B31" s="60" t="s">
        <v>659</v>
      </c>
      <c r="C31" s="86" t="s">
        <v>660</v>
      </c>
      <c r="D31" s="327"/>
      <c r="E31" s="327"/>
      <c r="F31" s="327"/>
      <c r="G31" s="327"/>
      <c r="H31" s="327"/>
      <c r="I31" s="327"/>
      <c r="J31" s="327"/>
      <c r="K31" s="328"/>
    </row>
    <row r="32" spans="1:11" ht="18" customHeight="1">
      <c r="A32" s="88" t="s">
        <v>138</v>
      </c>
      <c r="B32" s="60" t="s">
        <v>661</v>
      </c>
      <c r="C32" s="86" t="s">
        <v>662</v>
      </c>
      <c r="D32" s="327"/>
      <c r="E32" s="327"/>
      <c r="F32" s="327"/>
      <c r="G32" s="327"/>
      <c r="H32" s="327"/>
      <c r="I32" s="327"/>
      <c r="J32" s="327"/>
      <c r="K32" s="328"/>
    </row>
    <row r="33" spans="1:11" ht="18" customHeight="1">
      <c r="A33" s="96" t="s">
        <v>140</v>
      </c>
      <c r="B33" s="89"/>
      <c r="C33" s="277"/>
      <c r="D33" s="333"/>
      <c r="E33" s="333"/>
      <c r="F33" s="333"/>
      <c r="G33" s="333"/>
      <c r="H33" s="333"/>
      <c r="I33" s="333"/>
      <c r="J33" s="333"/>
      <c r="K33" s="334"/>
    </row>
    <row r="34" spans="1:11" ht="18" customHeight="1">
      <c r="A34" s="97" t="s">
        <v>663</v>
      </c>
      <c r="B34" s="82" t="s">
        <v>664</v>
      </c>
      <c r="C34" s="227" t="s">
        <v>665</v>
      </c>
      <c r="D34" s="325"/>
      <c r="E34" s="325"/>
      <c r="F34" s="325"/>
      <c r="G34" s="325"/>
      <c r="H34" s="325"/>
      <c r="I34" s="325"/>
      <c r="J34" s="325"/>
      <c r="K34" s="326"/>
    </row>
    <row r="35" spans="1:11" ht="18" customHeight="1">
      <c r="A35" s="98" t="s">
        <v>666</v>
      </c>
      <c r="B35" s="60" t="s">
        <v>667</v>
      </c>
      <c r="C35" s="86" t="s">
        <v>668</v>
      </c>
      <c r="D35" s="327"/>
      <c r="E35" s="327" t="s">
        <v>562</v>
      </c>
      <c r="F35" s="327" t="s">
        <v>562</v>
      </c>
      <c r="G35" s="327" t="s">
        <v>562</v>
      </c>
      <c r="H35" s="327"/>
      <c r="I35" s="327"/>
      <c r="J35" s="327"/>
      <c r="K35" s="328"/>
    </row>
    <row r="36" spans="1:11" ht="18" customHeight="1">
      <c r="A36" s="98" t="s">
        <v>669</v>
      </c>
      <c r="B36" s="60" t="s">
        <v>670</v>
      </c>
      <c r="C36" s="86" t="s">
        <v>671</v>
      </c>
      <c r="D36" s="327"/>
      <c r="E36" s="327"/>
      <c r="F36" s="327"/>
      <c r="G36" s="327"/>
      <c r="H36" s="327"/>
      <c r="I36" s="327"/>
      <c r="J36" s="327"/>
      <c r="K36" s="328"/>
    </row>
    <row r="37" spans="1:11" ht="18" customHeight="1">
      <c r="A37" s="78" t="s">
        <v>144</v>
      </c>
      <c r="B37" s="89"/>
      <c r="C37" s="277"/>
      <c r="D37" s="333"/>
      <c r="E37" s="333"/>
      <c r="F37" s="333"/>
      <c r="G37" s="333"/>
      <c r="H37" s="333"/>
      <c r="I37" s="333"/>
      <c r="J37" s="333"/>
      <c r="K37" s="334"/>
    </row>
    <row r="38" spans="1:11" ht="18" customHeight="1">
      <c r="A38" s="97" t="s">
        <v>672</v>
      </c>
      <c r="B38" s="82" t="s">
        <v>673</v>
      </c>
      <c r="C38" s="227" t="s">
        <v>674</v>
      </c>
      <c r="D38" s="325"/>
      <c r="E38" s="325"/>
      <c r="F38" s="325"/>
      <c r="G38" s="325"/>
      <c r="H38" s="325"/>
      <c r="I38" s="325"/>
      <c r="J38" s="325"/>
      <c r="K38" s="326"/>
    </row>
    <row r="39" spans="1:11" ht="18" customHeight="1">
      <c r="A39" s="87" t="s">
        <v>675</v>
      </c>
      <c r="B39" s="60" t="s">
        <v>676</v>
      </c>
      <c r="C39" s="86" t="s">
        <v>677</v>
      </c>
      <c r="D39" s="327"/>
      <c r="E39" s="327"/>
      <c r="F39" s="327"/>
      <c r="G39" s="327"/>
      <c r="H39" s="327"/>
      <c r="I39" s="327"/>
      <c r="J39" s="327"/>
      <c r="K39" s="328"/>
    </row>
    <row r="40" spans="1:11" ht="18" customHeight="1">
      <c r="A40" s="87" t="s">
        <v>678</v>
      </c>
      <c r="B40" s="60" t="s">
        <v>679</v>
      </c>
      <c r="C40" s="86" t="s">
        <v>680</v>
      </c>
      <c r="D40" s="327"/>
      <c r="E40" s="327"/>
      <c r="F40" s="327"/>
      <c r="G40" s="327"/>
      <c r="H40" s="327"/>
      <c r="I40" s="327"/>
      <c r="J40" s="327"/>
      <c r="K40" s="328"/>
    </row>
    <row r="41" spans="1:11" ht="18" customHeight="1" thickBot="1">
      <c r="A41" s="87" t="s">
        <v>681</v>
      </c>
      <c r="B41" s="92" t="s">
        <v>682</v>
      </c>
      <c r="C41" s="3" t="s">
        <v>683</v>
      </c>
      <c r="D41" s="329"/>
      <c r="E41" s="329"/>
      <c r="F41" s="329"/>
      <c r="G41" s="329"/>
      <c r="H41" s="329"/>
      <c r="I41" s="329"/>
      <c r="J41" s="329"/>
      <c r="K41" s="330"/>
    </row>
    <row r="42" spans="1:11" ht="19.5" customHeight="1">
      <c r="A42" s="84"/>
      <c r="B42" s="94"/>
      <c r="C42" s="94"/>
      <c r="D42" s="94"/>
      <c r="E42" s="94"/>
      <c r="F42" s="94"/>
      <c r="H42" s="29"/>
      <c r="I42" s="29"/>
      <c r="J42" s="29"/>
      <c r="K42" s="29" t="s">
        <v>784</v>
      </c>
    </row>
    <row r="43" spans="1:11" ht="11.25" customHeight="1" thickBot="1">
      <c r="A43" s="272">
        <v>1</v>
      </c>
      <c r="B43" s="273" t="s">
        <v>585</v>
      </c>
      <c r="C43" s="273" t="s">
        <v>593</v>
      </c>
      <c r="D43" s="273" t="s">
        <v>589</v>
      </c>
      <c r="E43" s="273" t="s">
        <v>590</v>
      </c>
      <c r="F43" s="273" t="s">
        <v>591</v>
      </c>
      <c r="G43" s="273" t="s">
        <v>592</v>
      </c>
      <c r="H43" s="273" t="s">
        <v>596</v>
      </c>
      <c r="I43" s="273" t="s">
        <v>597</v>
      </c>
      <c r="J43" s="273" t="s">
        <v>598</v>
      </c>
      <c r="K43" s="273" t="s">
        <v>600</v>
      </c>
    </row>
    <row r="44" spans="1:11" ht="18" customHeight="1">
      <c r="A44" s="97" t="s">
        <v>684</v>
      </c>
      <c r="B44" s="59" t="s">
        <v>685</v>
      </c>
      <c r="C44" s="276" t="s">
        <v>686</v>
      </c>
      <c r="D44" s="331"/>
      <c r="E44" s="331"/>
      <c r="F44" s="331"/>
      <c r="G44" s="331"/>
      <c r="H44" s="331"/>
      <c r="I44" s="331"/>
      <c r="J44" s="331"/>
      <c r="K44" s="324"/>
    </row>
    <row r="45" spans="1:11" ht="18" customHeight="1">
      <c r="A45" s="78" t="s">
        <v>147</v>
      </c>
      <c r="B45" s="89"/>
      <c r="C45" s="277"/>
      <c r="D45" s="333"/>
      <c r="E45" s="333"/>
      <c r="F45" s="333"/>
      <c r="G45" s="333"/>
      <c r="H45" s="333"/>
      <c r="I45" s="333"/>
      <c r="J45" s="423"/>
      <c r="K45" s="334"/>
    </row>
    <row r="46" spans="1:11" ht="18" customHeight="1">
      <c r="A46" s="97" t="s">
        <v>687</v>
      </c>
      <c r="B46" s="82" t="s">
        <v>688</v>
      </c>
      <c r="C46" s="227" t="s">
        <v>689</v>
      </c>
      <c r="D46" s="325" t="s">
        <v>10</v>
      </c>
      <c r="E46" s="325">
        <v>611199.5</v>
      </c>
      <c r="F46" s="325"/>
      <c r="G46" s="325"/>
      <c r="H46" s="325">
        <v>612040.1</v>
      </c>
      <c r="I46" s="325"/>
      <c r="J46" s="463"/>
      <c r="K46" s="326">
        <v>1156</v>
      </c>
    </row>
    <row r="47" spans="1:11" ht="18" customHeight="1">
      <c r="A47" s="97" t="s">
        <v>690</v>
      </c>
      <c r="B47" s="60" t="s">
        <v>691</v>
      </c>
      <c r="C47" s="86" t="s">
        <v>692</v>
      </c>
      <c r="D47" s="327"/>
      <c r="E47" s="327"/>
      <c r="F47" s="327"/>
      <c r="G47" s="327"/>
      <c r="H47" s="327"/>
      <c r="I47" s="327"/>
      <c r="J47" s="327"/>
      <c r="K47" s="328"/>
    </row>
    <row r="48" spans="1:11" ht="18" customHeight="1" thickBot="1">
      <c r="A48" s="309" t="s">
        <v>693</v>
      </c>
      <c r="B48" s="92" t="s">
        <v>694</v>
      </c>
      <c r="C48" s="3" t="s">
        <v>695</v>
      </c>
      <c r="D48" s="329"/>
      <c r="E48" s="329"/>
      <c r="F48" s="329"/>
      <c r="G48" s="329"/>
      <c r="H48" s="329"/>
      <c r="I48" s="329"/>
      <c r="J48" s="329"/>
      <c r="K48" s="330"/>
    </row>
    <row r="49" spans="1:11" s="304" customFormat="1" ht="15" customHeight="1">
      <c r="A49" s="609" t="s">
        <v>785</v>
      </c>
      <c r="B49" s="609"/>
      <c r="C49" s="609"/>
      <c r="D49" s="609"/>
      <c r="E49" s="609"/>
      <c r="F49" s="609"/>
      <c r="G49" s="609"/>
      <c r="H49" s="613" t="s">
        <v>150</v>
      </c>
      <c r="I49" s="613"/>
      <c r="J49" s="613"/>
      <c r="K49" s="613"/>
    </row>
    <row r="50" spans="1:11" ht="12.75" customHeight="1">
      <c r="A50" s="599" t="s">
        <v>584</v>
      </c>
      <c r="B50" s="600"/>
      <c r="C50" s="604" t="s">
        <v>543</v>
      </c>
      <c r="D50" s="604" t="s">
        <v>586</v>
      </c>
      <c r="E50" s="598" t="s">
        <v>587</v>
      </c>
      <c r="F50" s="599"/>
      <c r="G50" s="600"/>
      <c r="H50" s="598" t="s">
        <v>594</v>
      </c>
      <c r="I50" s="599"/>
      <c r="J50" s="600"/>
      <c r="K50" s="601" t="s">
        <v>599</v>
      </c>
    </row>
    <row r="51" spans="1:11" ht="12.75" customHeight="1">
      <c r="A51" s="606" t="s">
        <v>459</v>
      </c>
      <c r="B51" s="604" t="s">
        <v>582</v>
      </c>
      <c r="C51" s="608"/>
      <c r="D51" s="608"/>
      <c r="E51" s="604" t="s">
        <v>451</v>
      </c>
      <c r="F51" s="598" t="s">
        <v>588</v>
      </c>
      <c r="G51" s="600"/>
      <c r="H51" s="604" t="s">
        <v>451</v>
      </c>
      <c r="I51" s="598" t="s">
        <v>588</v>
      </c>
      <c r="J51" s="600"/>
      <c r="K51" s="602"/>
    </row>
    <row r="52" spans="1:11" ht="76.5">
      <c r="A52" s="607"/>
      <c r="B52" s="605"/>
      <c r="C52" s="605"/>
      <c r="D52" s="605"/>
      <c r="E52" s="605"/>
      <c r="F52" s="274" t="s">
        <v>640</v>
      </c>
      <c r="G52" s="274" t="s">
        <v>641</v>
      </c>
      <c r="H52" s="605"/>
      <c r="I52" s="274" t="s">
        <v>642</v>
      </c>
      <c r="J52" s="274" t="s">
        <v>595</v>
      </c>
      <c r="K52" s="603"/>
    </row>
    <row r="53" spans="1:11" ht="11.25" customHeight="1" thickBot="1">
      <c r="A53" s="272">
        <v>1</v>
      </c>
      <c r="B53" s="273" t="s">
        <v>585</v>
      </c>
      <c r="C53" s="273" t="s">
        <v>593</v>
      </c>
      <c r="D53" s="273" t="s">
        <v>589</v>
      </c>
      <c r="E53" s="273" t="s">
        <v>590</v>
      </c>
      <c r="F53" s="273" t="s">
        <v>591</v>
      </c>
      <c r="G53" s="273" t="s">
        <v>592</v>
      </c>
      <c r="H53" s="273" t="s">
        <v>596</v>
      </c>
      <c r="I53" s="273" t="s">
        <v>597</v>
      </c>
      <c r="J53" s="273" t="s">
        <v>598</v>
      </c>
      <c r="K53" s="273" t="s">
        <v>600</v>
      </c>
    </row>
    <row r="54" spans="1:11" ht="27" customHeight="1">
      <c r="A54" s="336" t="s">
        <v>786</v>
      </c>
      <c r="B54" s="79"/>
      <c r="C54" s="80"/>
      <c r="D54" s="323"/>
      <c r="E54" s="323"/>
      <c r="F54" s="323"/>
      <c r="G54" s="323"/>
      <c r="H54" s="323"/>
      <c r="I54" s="323"/>
      <c r="J54" s="323"/>
      <c r="K54" s="324"/>
    </row>
    <row r="55" spans="1:11" ht="27" customHeight="1">
      <c r="A55" s="335" t="s">
        <v>787</v>
      </c>
      <c r="B55" s="82" t="s">
        <v>788</v>
      </c>
      <c r="C55" s="83" t="s">
        <v>696</v>
      </c>
      <c r="D55" s="325">
        <v>16918925.2</v>
      </c>
      <c r="E55" s="325">
        <v>9599838.11</v>
      </c>
      <c r="F55" s="325">
        <f>E55</f>
        <v>9599838.11</v>
      </c>
      <c r="G55" s="325"/>
      <c r="H55" s="325"/>
      <c r="I55" s="325"/>
      <c r="J55" s="325"/>
      <c r="K55" s="326">
        <v>26518763.31</v>
      </c>
    </row>
    <row r="56" spans="1:11" ht="27" customHeight="1">
      <c r="A56" s="306" t="s">
        <v>789</v>
      </c>
      <c r="B56" s="60" t="s">
        <v>790</v>
      </c>
      <c r="C56" s="305" t="s">
        <v>697</v>
      </c>
      <c r="D56" s="327">
        <v>16039164.23</v>
      </c>
      <c r="E56" s="327" t="s">
        <v>562</v>
      </c>
      <c r="F56" s="327" t="s">
        <v>562</v>
      </c>
      <c r="G56" s="327" t="s">
        <v>562</v>
      </c>
      <c r="H56" s="327">
        <v>9820784.15</v>
      </c>
      <c r="I56" s="327"/>
      <c r="J56" s="327"/>
      <c r="K56" s="328">
        <v>25859948.38</v>
      </c>
    </row>
    <row r="57" spans="1:11" ht="27" customHeight="1">
      <c r="A57" s="337" t="s">
        <v>791</v>
      </c>
      <c r="B57" s="89"/>
      <c r="C57" s="90"/>
      <c r="D57" s="333"/>
      <c r="E57" s="333"/>
      <c r="F57" s="333"/>
      <c r="G57" s="333"/>
      <c r="H57" s="333"/>
      <c r="I57" s="333"/>
      <c r="J57" s="333"/>
      <c r="K57" s="334"/>
    </row>
    <row r="58" spans="1:11" ht="27" customHeight="1">
      <c r="A58" s="335" t="s">
        <v>792</v>
      </c>
      <c r="B58" s="82" t="s">
        <v>793</v>
      </c>
      <c r="C58" s="83" t="s">
        <v>698</v>
      </c>
      <c r="D58" s="325">
        <v>3024870</v>
      </c>
      <c r="E58" s="325">
        <v>3151163.05</v>
      </c>
      <c r="F58" s="325">
        <v>1563611.05</v>
      </c>
      <c r="G58" s="325"/>
      <c r="H58" s="325">
        <v>1690111.05</v>
      </c>
      <c r="I58" s="325">
        <v>1690111.05</v>
      </c>
      <c r="J58" s="325"/>
      <c r="K58" s="326">
        <v>4485922</v>
      </c>
    </row>
    <row r="59" spans="1:11" ht="27" customHeight="1">
      <c r="A59" s="307" t="s">
        <v>794</v>
      </c>
      <c r="B59" s="60" t="s">
        <v>795</v>
      </c>
      <c r="C59" s="305" t="s">
        <v>796</v>
      </c>
      <c r="D59" s="327">
        <v>1737997.04</v>
      </c>
      <c r="E59" s="327" t="s">
        <v>562</v>
      </c>
      <c r="F59" s="327" t="s">
        <v>562</v>
      </c>
      <c r="G59" s="327" t="s">
        <v>562</v>
      </c>
      <c r="H59" s="327">
        <v>177727.89</v>
      </c>
      <c r="I59" s="327">
        <v>1508176.17</v>
      </c>
      <c r="J59" s="327"/>
      <c r="K59" s="328">
        <v>1915724.93</v>
      </c>
    </row>
    <row r="60" spans="1:11" ht="18" customHeight="1">
      <c r="A60" s="306" t="s">
        <v>797</v>
      </c>
      <c r="B60" s="60" t="s">
        <v>798</v>
      </c>
      <c r="C60" s="86" t="s">
        <v>799</v>
      </c>
      <c r="D60" s="327"/>
      <c r="E60" s="327"/>
      <c r="F60" s="327"/>
      <c r="G60" s="327"/>
      <c r="H60" s="327"/>
      <c r="I60" s="327"/>
      <c r="J60" s="327"/>
      <c r="K60" s="328"/>
    </row>
    <row r="61" spans="1:11" ht="27" customHeight="1">
      <c r="A61" s="337" t="s">
        <v>800</v>
      </c>
      <c r="B61" s="89"/>
      <c r="C61" s="90"/>
      <c r="D61" s="333"/>
      <c r="E61" s="333"/>
      <c r="F61" s="333"/>
      <c r="G61" s="333"/>
      <c r="H61" s="333"/>
      <c r="I61" s="333"/>
      <c r="J61" s="333"/>
      <c r="K61" s="334"/>
    </row>
    <row r="62" spans="1:11" ht="27" customHeight="1">
      <c r="A62" s="335" t="s">
        <v>801</v>
      </c>
      <c r="B62" s="82" t="s">
        <v>802</v>
      </c>
      <c r="C62" s="83" t="s">
        <v>803</v>
      </c>
      <c r="D62" s="325"/>
      <c r="E62" s="325"/>
      <c r="F62" s="325"/>
      <c r="G62" s="325"/>
      <c r="H62" s="325"/>
      <c r="I62" s="325"/>
      <c r="J62" s="325"/>
      <c r="K62" s="326"/>
    </row>
    <row r="63" spans="1:11" ht="27" customHeight="1">
      <c r="A63" s="306" t="s">
        <v>804</v>
      </c>
      <c r="B63" s="60" t="s">
        <v>805</v>
      </c>
      <c r="C63" s="305" t="s">
        <v>806</v>
      </c>
      <c r="D63" s="327"/>
      <c r="E63" s="327" t="s">
        <v>562</v>
      </c>
      <c r="F63" s="327" t="s">
        <v>562</v>
      </c>
      <c r="G63" s="327" t="s">
        <v>562</v>
      </c>
      <c r="H63" s="327"/>
      <c r="I63" s="327"/>
      <c r="J63" s="327"/>
      <c r="K63" s="328"/>
    </row>
    <row r="64" spans="1:11" ht="27" customHeight="1">
      <c r="A64" s="308" t="s">
        <v>807</v>
      </c>
      <c r="B64" s="60" t="s">
        <v>808</v>
      </c>
      <c r="C64" s="305" t="s">
        <v>809</v>
      </c>
      <c r="D64" s="327"/>
      <c r="E64" s="327"/>
      <c r="F64" s="327"/>
      <c r="G64" s="327"/>
      <c r="H64" s="327"/>
      <c r="I64" s="327"/>
      <c r="J64" s="327"/>
      <c r="K64" s="328"/>
    </row>
    <row r="65" spans="1:11" ht="27" customHeight="1" thickBot="1">
      <c r="A65" s="308" t="s">
        <v>810</v>
      </c>
      <c r="B65" s="92" t="s">
        <v>811</v>
      </c>
      <c r="C65" s="93" t="s">
        <v>567</v>
      </c>
      <c r="D65" s="329"/>
      <c r="E65" s="329"/>
      <c r="F65" s="329"/>
      <c r="G65" s="329"/>
      <c r="H65" s="329"/>
      <c r="I65" s="329"/>
      <c r="J65" s="329"/>
      <c r="K65" s="330"/>
    </row>
    <row r="66" spans="1:11" ht="12.75">
      <c r="A66" s="75"/>
      <c r="B66" s="76"/>
      <c r="C66" s="76"/>
      <c r="D66" s="77"/>
      <c r="E66" s="77"/>
      <c r="F66" s="77"/>
      <c r="G66" s="77"/>
      <c r="H66" s="77"/>
      <c r="I66" s="77"/>
      <c r="J66" s="77"/>
      <c r="K66" s="77"/>
    </row>
    <row r="67" spans="1:11" ht="12.75">
      <c r="A67" s="75"/>
      <c r="B67" s="76"/>
      <c r="C67" s="76"/>
      <c r="D67" s="77"/>
      <c r="E67" s="77"/>
      <c r="F67" s="77"/>
      <c r="G67" s="77"/>
      <c r="H67" s="77"/>
      <c r="I67" s="77"/>
      <c r="J67" s="77"/>
      <c r="K67" s="77"/>
    </row>
    <row r="68" spans="1:11" ht="12.75">
      <c r="A68" s="75"/>
      <c r="B68" s="76"/>
      <c r="C68" s="76"/>
      <c r="D68" s="77"/>
      <c r="E68" s="77"/>
      <c r="F68" s="77"/>
      <c r="G68" s="77"/>
      <c r="H68" s="77"/>
      <c r="I68" s="77"/>
      <c r="J68" s="77"/>
      <c r="K68" s="77"/>
    </row>
    <row r="69" spans="1:11" ht="12.75">
      <c r="A69" s="75"/>
      <c r="B69" s="76"/>
      <c r="C69" s="76"/>
      <c r="D69" s="77"/>
      <c r="E69" s="77"/>
      <c r="F69" s="77"/>
      <c r="G69" s="77"/>
      <c r="H69" s="77"/>
      <c r="I69" s="77"/>
      <c r="J69" s="77"/>
      <c r="K69" s="77"/>
    </row>
    <row r="70" spans="1:11" ht="12.75">
      <c r="A70" s="75"/>
      <c r="B70" s="76"/>
      <c r="C70" s="76"/>
      <c r="D70" s="77"/>
      <c r="E70" s="77"/>
      <c r="F70" s="77"/>
      <c r="G70" s="77"/>
      <c r="H70" s="77"/>
      <c r="I70" s="77"/>
      <c r="J70" s="77"/>
      <c r="K70" s="77"/>
    </row>
    <row r="71" spans="1:11" ht="12.75">
      <c r="A71" s="75"/>
      <c r="B71" s="76"/>
      <c r="C71" s="76"/>
      <c r="D71" s="77"/>
      <c r="E71" s="77"/>
      <c r="F71" s="77"/>
      <c r="G71" s="77"/>
      <c r="H71" s="77"/>
      <c r="I71" s="77"/>
      <c r="J71" s="77"/>
      <c r="K71" s="77"/>
    </row>
    <row r="72" spans="1:11" ht="12.75">
      <c r="A72" s="75"/>
      <c r="B72" s="76"/>
      <c r="C72" s="76"/>
      <c r="D72" s="77"/>
      <c r="E72" s="77"/>
      <c r="F72" s="77"/>
      <c r="G72" s="77"/>
      <c r="H72" s="77"/>
      <c r="I72" s="77"/>
      <c r="J72" s="77"/>
      <c r="K72" s="77"/>
    </row>
    <row r="73" spans="1:11" ht="12.75">
      <c r="A73" s="75"/>
      <c r="B73" s="76"/>
      <c r="C73" s="76"/>
      <c r="D73" s="77"/>
      <c r="E73" s="77"/>
      <c r="F73" s="77"/>
      <c r="G73" s="77"/>
      <c r="H73" s="77"/>
      <c r="I73" s="77"/>
      <c r="J73" s="77"/>
      <c r="K73" s="77"/>
    </row>
    <row r="74" spans="1:11" ht="12.75">
      <c r="A74" s="75"/>
      <c r="B74" s="76"/>
      <c r="C74" s="76"/>
      <c r="D74" s="77"/>
      <c r="E74" s="77"/>
      <c r="F74" s="77"/>
      <c r="G74" s="77"/>
      <c r="H74" s="77"/>
      <c r="I74" s="77"/>
      <c r="J74" s="77"/>
      <c r="K74" s="77"/>
    </row>
    <row r="75" spans="1:11" ht="12.75">
      <c r="A75" s="75"/>
      <c r="B75" s="76"/>
      <c r="C75" s="76"/>
      <c r="D75" s="77"/>
      <c r="E75" s="77"/>
      <c r="F75" s="77"/>
      <c r="G75" s="77"/>
      <c r="H75" s="77"/>
      <c r="I75" s="77"/>
      <c r="J75" s="77"/>
      <c r="K75" s="77"/>
    </row>
    <row r="76" spans="1:11" ht="12.75">
      <c r="A76" s="75"/>
      <c r="B76" s="76"/>
      <c r="C76" s="76"/>
      <c r="D76" s="77"/>
      <c r="E76" s="77"/>
      <c r="F76" s="77"/>
      <c r="G76" s="77"/>
      <c r="H76" s="77"/>
      <c r="I76" s="77"/>
      <c r="J76" s="77"/>
      <c r="K76" s="77"/>
    </row>
    <row r="77" spans="1:11" ht="12.75">
      <c r="A77" s="75"/>
      <c r="B77" s="76"/>
      <c r="C77" s="76"/>
      <c r="D77" s="77"/>
      <c r="E77" s="77"/>
      <c r="F77" s="77"/>
      <c r="G77" s="77"/>
      <c r="H77" s="77"/>
      <c r="I77" s="77"/>
      <c r="J77" s="77"/>
      <c r="K77" s="77"/>
    </row>
    <row r="78" spans="1:11" ht="12.75">
      <c r="A78" s="75"/>
      <c r="B78" s="76"/>
      <c r="C78" s="76"/>
      <c r="D78" s="77"/>
      <c r="E78" s="77"/>
      <c r="F78" s="77"/>
      <c r="G78" s="77"/>
      <c r="H78" s="77"/>
      <c r="I78" s="77"/>
      <c r="J78" s="77"/>
      <c r="K78" s="77"/>
    </row>
    <row r="79" spans="1:11" ht="12.75">
      <c r="A79" s="75"/>
      <c r="B79" s="76"/>
      <c r="C79" s="76"/>
      <c r="D79" s="77"/>
      <c r="E79" s="77"/>
      <c r="F79" s="77"/>
      <c r="G79" s="77"/>
      <c r="H79" s="77"/>
      <c r="I79" s="77"/>
      <c r="J79" s="77"/>
      <c r="K79" s="77"/>
    </row>
    <row r="80" spans="1:11" ht="12.75">
      <c r="A80" s="75"/>
      <c r="B80" s="76"/>
      <c r="C80" s="76"/>
      <c r="D80" s="77"/>
      <c r="E80" s="77"/>
      <c r="F80" s="77"/>
      <c r="G80" s="77"/>
      <c r="H80" s="77"/>
      <c r="I80" s="77"/>
      <c r="J80" s="77"/>
      <c r="K80" s="77"/>
    </row>
    <row r="81" spans="1:11" ht="12.75">
      <c r="A81" s="75"/>
      <c r="B81" s="76"/>
      <c r="C81" s="76"/>
      <c r="D81" s="77"/>
      <c r="E81" s="77"/>
      <c r="F81" s="77"/>
      <c r="G81" s="77"/>
      <c r="H81" s="77"/>
      <c r="I81" s="77"/>
      <c r="J81" s="77"/>
      <c r="K81" s="77"/>
    </row>
    <row r="82" spans="1:11" ht="12.75">
      <c r="A82" s="75"/>
      <c r="B82" s="76"/>
      <c r="C82" s="76"/>
      <c r="D82" s="77"/>
      <c r="E82" s="77"/>
      <c r="F82" s="77"/>
      <c r="G82" s="77"/>
      <c r="H82" s="77"/>
      <c r="I82" s="77"/>
      <c r="J82" s="77"/>
      <c r="K82" s="77"/>
    </row>
    <row r="83" spans="1:11" ht="12.75">
      <c r="A83" s="75"/>
      <c r="B83" s="76"/>
      <c r="C83" s="76"/>
      <c r="D83" s="77"/>
      <c r="E83" s="77"/>
      <c r="F83" s="77"/>
      <c r="G83" s="77"/>
      <c r="H83" s="77"/>
      <c r="I83" s="77"/>
      <c r="J83" s="77"/>
      <c r="K83" s="77"/>
    </row>
    <row r="84" spans="1:11" ht="12.75">
      <c r="A84" s="75"/>
      <c r="B84" s="76"/>
      <c r="C84" s="76"/>
      <c r="D84" s="77"/>
      <c r="E84" s="77"/>
      <c r="F84" s="77"/>
      <c r="G84" s="77"/>
      <c r="H84" s="77"/>
      <c r="I84" s="77"/>
      <c r="J84" s="77"/>
      <c r="K84" s="77"/>
    </row>
    <row r="85" spans="1:11" ht="12.75">
      <c r="A85" s="75"/>
      <c r="B85" s="76"/>
      <c r="C85" s="76"/>
      <c r="D85" s="77"/>
      <c r="E85" s="77"/>
      <c r="F85" s="77"/>
      <c r="G85" s="77"/>
      <c r="H85" s="77"/>
      <c r="I85" s="77"/>
      <c r="J85" s="77"/>
      <c r="K85" s="77"/>
    </row>
    <row r="86" spans="1:11" ht="12.75">
      <c r="A86" s="75"/>
      <c r="B86" s="76"/>
      <c r="C86" s="76"/>
      <c r="D86" s="77"/>
      <c r="E86" s="77"/>
      <c r="F86" s="77"/>
      <c r="G86" s="77"/>
      <c r="H86" s="77"/>
      <c r="I86" s="77"/>
      <c r="J86" s="77"/>
      <c r="K86" s="77"/>
    </row>
    <row r="87" spans="1:11" ht="12.75">
      <c r="A87" s="75"/>
      <c r="B87" s="76"/>
      <c r="C87" s="76"/>
      <c r="D87" s="77"/>
      <c r="E87" s="77"/>
      <c r="F87" s="77"/>
      <c r="G87" s="77"/>
      <c r="H87" s="77"/>
      <c r="I87" s="77"/>
      <c r="J87" s="77"/>
      <c r="K87" s="77"/>
    </row>
    <row r="88" spans="1:11" ht="12.75">
      <c r="A88" s="75"/>
      <c r="B88" s="76"/>
      <c r="C88" s="76"/>
      <c r="D88" s="77"/>
      <c r="E88" s="77"/>
      <c r="F88" s="77"/>
      <c r="G88" s="77"/>
      <c r="H88" s="77"/>
      <c r="I88" s="77"/>
      <c r="J88" s="77"/>
      <c r="K88" s="77"/>
    </row>
    <row r="89" spans="1:11" ht="12.75">
      <c r="A89" s="75"/>
      <c r="B89" s="76"/>
      <c r="C89" s="76"/>
      <c r="D89" s="77"/>
      <c r="E89" s="77"/>
      <c r="F89" s="77"/>
      <c r="G89" s="77"/>
      <c r="H89" s="77"/>
      <c r="I89" s="77"/>
      <c r="J89" s="77"/>
      <c r="K89" s="77"/>
    </row>
    <row r="90" spans="1:11" ht="12.75">
      <c r="A90" s="75"/>
      <c r="B90" s="76"/>
      <c r="C90" s="76"/>
      <c r="D90" s="77"/>
      <c r="E90" s="77"/>
      <c r="F90" s="77"/>
      <c r="G90" s="77"/>
      <c r="H90" s="77"/>
      <c r="I90" s="77"/>
      <c r="J90" s="77"/>
      <c r="K90" s="77"/>
    </row>
    <row r="91" spans="1:11" ht="12.75">
      <c r="A91" s="75"/>
      <c r="B91" s="76"/>
      <c r="C91" s="76"/>
      <c r="D91" s="77"/>
      <c r="E91" s="77"/>
      <c r="F91" s="77"/>
      <c r="G91" s="77"/>
      <c r="H91" s="77"/>
      <c r="I91" s="77"/>
      <c r="J91" s="77"/>
      <c r="K91" s="77"/>
    </row>
    <row r="92" spans="1:11" ht="12.75">
      <c r="A92" s="75"/>
      <c r="B92" s="76"/>
      <c r="C92" s="76"/>
      <c r="D92" s="77"/>
      <c r="E92" s="77"/>
      <c r="F92" s="77"/>
      <c r="G92" s="77"/>
      <c r="H92" s="77"/>
      <c r="I92" s="77"/>
      <c r="J92" s="77"/>
      <c r="K92" s="77"/>
    </row>
    <row r="93" spans="1:11" ht="12.75">
      <c r="A93" s="75"/>
      <c r="B93" s="76"/>
      <c r="C93" s="76"/>
      <c r="D93" s="77"/>
      <c r="E93" s="77"/>
      <c r="F93" s="77"/>
      <c r="G93" s="77"/>
      <c r="H93" s="77"/>
      <c r="I93" s="77"/>
      <c r="J93" s="77"/>
      <c r="K93" s="77"/>
    </row>
    <row r="94" spans="1:11" ht="12.75">
      <c r="A94" s="75"/>
      <c r="B94" s="76"/>
      <c r="C94" s="76"/>
      <c r="D94" s="77"/>
      <c r="E94" s="77"/>
      <c r="F94" s="77"/>
      <c r="G94" s="77"/>
      <c r="H94" s="77"/>
      <c r="I94" s="77"/>
      <c r="J94" s="77"/>
      <c r="K94" s="77"/>
    </row>
    <row r="95" spans="1:11" ht="12.75">
      <c r="A95" s="75"/>
      <c r="B95" s="76"/>
      <c r="C95" s="76"/>
      <c r="D95" s="77"/>
      <c r="E95" s="77"/>
      <c r="F95" s="77"/>
      <c r="G95" s="77"/>
      <c r="H95" s="77"/>
      <c r="I95" s="77"/>
      <c r="J95" s="77"/>
      <c r="K95" s="77"/>
    </row>
    <row r="96" spans="1:11" ht="12.75">
      <c r="A96" s="75"/>
      <c r="B96" s="76"/>
      <c r="C96" s="76"/>
      <c r="D96" s="77"/>
      <c r="E96" s="77"/>
      <c r="F96" s="77"/>
      <c r="G96" s="77"/>
      <c r="H96" s="77"/>
      <c r="I96" s="77"/>
      <c r="J96" s="77"/>
      <c r="K96" s="77"/>
    </row>
    <row r="97" spans="1:11" ht="12.75">
      <c r="A97" s="75"/>
      <c r="B97" s="76"/>
      <c r="C97" s="76"/>
      <c r="D97" s="77"/>
      <c r="E97" s="77"/>
      <c r="F97" s="77"/>
      <c r="G97" s="77"/>
      <c r="H97" s="77"/>
      <c r="I97" s="77"/>
      <c r="J97" s="77"/>
      <c r="K97" s="77"/>
    </row>
    <row r="98" spans="1:11" ht="12.75">
      <c r="A98" s="75"/>
      <c r="B98" s="76"/>
      <c r="C98" s="76"/>
      <c r="D98" s="77"/>
      <c r="E98" s="77"/>
      <c r="F98" s="77"/>
      <c r="G98" s="77"/>
      <c r="H98" s="77"/>
      <c r="I98" s="77"/>
      <c r="J98" s="77"/>
      <c r="K98" s="77"/>
    </row>
    <row r="99" spans="1:11" ht="12.75">
      <c r="A99" s="75"/>
      <c r="B99" s="76"/>
      <c r="C99" s="76"/>
      <c r="D99" s="77"/>
      <c r="E99" s="77"/>
      <c r="F99" s="77"/>
      <c r="G99" s="77"/>
      <c r="H99" s="77"/>
      <c r="I99" s="77"/>
      <c r="J99" s="77"/>
      <c r="K99" s="77"/>
    </row>
    <row r="100" spans="1:11" ht="12.75">
      <c r="A100" s="75"/>
      <c r="B100" s="76"/>
      <c r="C100" s="76"/>
      <c r="D100" s="77"/>
      <c r="E100" s="77"/>
      <c r="F100" s="77"/>
      <c r="G100" s="77"/>
      <c r="H100" s="77"/>
      <c r="I100" s="77"/>
      <c r="J100" s="77"/>
      <c r="K100" s="77"/>
    </row>
    <row r="101" spans="1:11" ht="12.75">
      <c r="A101" s="75"/>
      <c r="B101" s="76"/>
      <c r="C101" s="76"/>
      <c r="D101" s="77"/>
      <c r="E101" s="77"/>
      <c r="F101" s="77"/>
      <c r="G101" s="77"/>
      <c r="H101" s="77"/>
      <c r="I101" s="77"/>
      <c r="J101" s="77"/>
      <c r="K101" s="77"/>
    </row>
    <row r="102" spans="1:11" ht="12.75">
      <c r="A102" s="75"/>
      <c r="B102" s="76"/>
      <c r="C102" s="76"/>
      <c r="D102" s="77"/>
      <c r="E102" s="77"/>
      <c r="F102" s="77"/>
      <c r="G102" s="77"/>
      <c r="H102" s="77"/>
      <c r="I102" s="77"/>
      <c r="J102" s="77"/>
      <c r="K102" s="77"/>
    </row>
    <row r="103" spans="1:11" ht="12.75">
      <c r="A103" s="75"/>
      <c r="B103" s="76"/>
      <c r="C103" s="76"/>
      <c r="D103" s="77"/>
      <c r="E103" s="77"/>
      <c r="F103" s="77"/>
      <c r="G103" s="77"/>
      <c r="H103" s="77"/>
      <c r="I103" s="77"/>
      <c r="J103" s="77"/>
      <c r="K103" s="77"/>
    </row>
    <row r="104" spans="1:11" ht="12.75">
      <c r="A104" s="75"/>
      <c r="B104" s="76"/>
      <c r="C104" s="76"/>
      <c r="D104" s="77"/>
      <c r="E104" s="77"/>
      <c r="F104" s="77"/>
      <c r="G104" s="77"/>
      <c r="H104" s="77"/>
      <c r="I104" s="77"/>
      <c r="J104" s="77"/>
      <c r="K104" s="77"/>
    </row>
    <row r="105" spans="1:11" ht="12.75">
      <c r="A105" s="75"/>
      <c r="B105" s="76"/>
      <c r="C105" s="76"/>
      <c r="D105" s="77"/>
      <c r="E105" s="77"/>
      <c r="F105" s="77"/>
      <c r="G105" s="77"/>
      <c r="H105" s="77"/>
      <c r="I105" s="77"/>
      <c r="J105" s="77"/>
      <c r="K105" s="77"/>
    </row>
    <row r="106" spans="1:11" ht="12.75">
      <c r="A106" s="75"/>
      <c r="B106" s="76"/>
      <c r="C106" s="76"/>
      <c r="D106" s="77"/>
      <c r="E106" s="77"/>
      <c r="F106" s="77"/>
      <c r="G106" s="77"/>
      <c r="H106" s="77"/>
      <c r="I106" s="77"/>
      <c r="J106" s="77"/>
      <c r="K106" s="77"/>
    </row>
    <row r="107" spans="1:11" ht="12.75">
      <c r="A107" s="75"/>
      <c r="B107" s="76"/>
      <c r="C107" s="76"/>
      <c r="D107" s="77"/>
      <c r="E107" s="77"/>
      <c r="F107" s="77"/>
      <c r="G107" s="77"/>
      <c r="H107" s="77"/>
      <c r="I107" s="77"/>
      <c r="J107" s="77"/>
      <c r="K107" s="77"/>
    </row>
    <row r="108" spans="1:11" ht="12.75">
      <c r="A108" s="75"/>
      <c r="B108" s="76"/>
      <c r="C108" s="76"/>
      <c r="D108" s="77"/>
      <c r="E108" s="77"/>
      <c r="F108" s="77"/>
      <c r="G108" s="77"/>
      <c r="H108" s="77"/>
      <c r="I108" s="77"/>
      <c r="J108" s="77"/>
      <c r="K108" s="77"/>
    </row>
    <row r="109" spans="1:11" ht="12.75">
      <c r="A109" s="75"/>
      <c r="B109" s="76"/>
      <c r="C109" s="76"/>
      <c r="D109" s="77"/>
      <c r="E109" s="77"/>
      <c r="F109" s="77"/>
      <c r="G109" s="77"/>
      <c r="H109" s="77"/>
      <c r="I109" s="77"/>
      <c r="J109" s="77"/>
      <c r="K109" s="77"/>
    </row>
    <row r="110" spans="1:11" ht="12.75">
      <c r="A110" s="75"/>
      <c r="B110" s="76"/>
      <c r="C110" s="76"/>
      <c r="D110" s="77"/>
      <c r="E110" s="77"/>
      <c r="F110" s="77"/>
      <c r="G110" s="77"/>
      <c r="H110" s="77"/>
      <c r="I110" s="77"/>
      <c r="J110" s="77"/>
      <c r="K110" s="77"/>
    </row>
    <row r="111" spans="1:11" ht="12.75">
      <c r="A111" s="75"/>
      <c r="B111" s="76"/>
      <c r="C111" s="76"/>
      <c r="D111" s="77"/>
      <c r="E111" s="77"/>
      <c r="F111" s="77"/>
      <c r="G111" s="77"/>
      <c r="H111" s="77"/>
      <c r="I111" s="77"/>
      <c r="J111" s="77"/>
      <c r="K111" s="77"/>
    </row>
    <row r="112" spans="1:11" ht="12.75">
      <c r="A112" s="75"/>
      <c r="B112" s="76"/>
      <c r="C112" s="76"/>
      <c r="D112" s="77"/>
      <c r="E112" s="77"/>
      <c r="F112" s="77"/>
      <c r="G112" s="77"/>
      <c r="H112" s="77"/>
      <c r="I112" s="77"/>
      <c r="J112" s="77"/>
      <c r="K112" s="77"/>
    </row>
    <row r="113" spans="1:11" ht="12.75">
      <c r="A113" s="75"/>
      <c r="B113" s="76"/>
      <c r="C113" s="76"/>
      <c r="D113" s="77"/>
      <c r="E113" s="77"/>
      <c r="F113" s="77"/>
      <c r="G113" s="77"/>
      <c r="H113" s="77"/>
      <c r="I113" s="77"/>
      <c r="J113" s="77"/>
      <c r="K113" s="77"/>
    </row>
    <row r="114" spans="1:11" ht="12.75">
      <c r="A114" s="75"/>
      <c r="B114" s="76"/>
      <c r="C114" s="76"/>
      <c r="D114" s="77"/>
      <c r="E114" s="77"/>
      <c r="F114" s="77"/>
      <c r="G114" s="77"/>
      <c r="H114" s="77"/>
      <c r="I114" s="77"/>
      <c r="J114" s="77"/>
      <c r="K114" s="77"/>
    </row>
    <row r="115" spans="1:11" ht="12.75">
      <c r="A115" s="75"/>
      <c r="B115" s="76"/>
      <c r="C115" s="76"/>
      <c r="D115" s="77"/>
      <c r="E115" s="77"/>
      <c r="F115" s="77"/>
      <c r="G115" s="77"/>
      <c r="H115" s="77"/>
      <c r="I115" s="77"/>
      <c r="J115" s="77"/>
      <c r="K115" s="77"/>
    </row>
    <row r="116" spans="1:11" ht="12.75">
      <c r="A116" s="75"/>
      <c r="B116" s="76"/>
      <c r="C116" s="76"/>
      <c r="D116" s="77"/>
      <c r="E116" s="77"/>
      <c r="F116" s="77"/>
      <c r="G116" s="77"/>
      <c r="H116" s="77"/>
      <c r="I116" s="77"/>
      <c r="J116" s="77"/>
      <c r="K116" s="77"/>
    </row>
    <row r="117" spans="1:11" ht="12.75">
      <c r="A117" s="75"/>
      <c r="B117" s="76"/>
      <c r="C117" s="76"/>
      <c r="D117" s="77"/>
      <c r="E117" s="77"/>
      <c r="F117" s="77"/>
      <c r="G117" s="77"/>
      <c r="H117" s="77"/>
      <c r="I117" s="77"/>
      <c r="J117" s="77"/>
      <c r="K117" s="77"/>
    </row>
    <row r="118" spans="1:11" ht="12.75">
      <c r="A118" s="75"/>
      <c r="B118" s="76"/>
      <c r="C118" s="76"/>
      <c r="D118" s="77"/>
      <c r="E118" s="77"/>
      <c r="F118" s="77"/>
      <c r="G118" s="77"/>
      <c r="H118" s="77"/>
      <c r="I118" s="77"/>
      <c r="J118" s="77"/>
      <c r="K118" s="77"/>
    </row>
    <row r="119" spans="1:11" ht="12.75">
      <c r="A119" s="75"/>
      <c r="B119" s="76"/>
      <c r="C119" s="76"/>
      <c r="D119" s="77"/>
      <c r="E119" s="77"/>
      <c r="F119" s="77"/>
      <c r="G119" s="77"/>
      <c r="H119" s="77"/>
      <c r="I119" s="77"/>
      <c r="J119" s="77"/>
      <c r="K119" s="77"/>
    </row>
    <row r="120" spans="1:11" ht="12.75">
      <c r="A120" s="75"/>
      <c r="B120" s="76"/>
      <c r="C120" s="76"/>
      <c r="D120" s="77"/>
      <c r="E120" s="77"/>
      <c r="F120" s="77"/>
      <c r="G120" s="77"/>
      <c r="H120" s="77"/>
      <c r="I120" s="77"/>
      <c r="J120" s="77"/>
      <c r="K120" s="77"/>
    </row>
    <row r="121" spans="1:11" ht="12.75">
      <c r="A121" s="75"/>
      <c r="B121" s="76"/>
      <c r="C121" s="76"/>
      <c r="D121" s="77"/>
      <c r="E121" s="77"/>
      <c r="F121" s="77"/>
      <c r="G121" s="77"/>
      <c r="H121" s="77"/>
      <c r="I121" s="77"/>
      <c r="J121" s="77"/>
      <c r="K121" s="77"/>
    </row>
    <row r="122" spans="1:11" ht="12.75">
      <c r="A122" s="75"/>
      <c r="B122" s="76"/>
      <c r="C122" s="76"/>
      <c r="D122" s="77"/>
      <c r="E122" s="77"/>
      <c r="F122" s="77"/>
      <c r="G122" s="77"/>
      <c r="H122" s="77"/>
      <c r="I122" s="77"/>
      <c r="J122" s="77"/>
      <c r="K122" s="77"/>
    </row>
    <row r="123" spans="1:11" ht="12.75">
      <c r="A123" s="75"/>
      <c r="B123" s="76"/>
      <c r="C123" s="76"/>
      <c r="D123" s="77"/>
      <c r="E123" s="77"/>
      <c r="F123" s="77"/>
      <c r="G123" s="77"/>
      <c r="H123" s="77"/>
      <c r="I123" s="77"/>
      <c r="J123" s="77"/>
      <c r="K123" s="77"/>
    </row>
    <row r="124" spans="1:11" ht="12.75">
      <c r="A124" s="75"/>
      <c r="B124" s="76"/>
      <c r="C124" s="76"/>
      <c r="D124" s="77"/>
      <c r="E124" s="77"/>
      <c r="F124" s="77"/>
      <c r="G124" s="77"/>
      <c r="H124" s="77"/>
      <c r="I124" s="77"/>
      <c r="J124" s="77"/>
      <c r="K124" s="77"/>
    </row>
    <row r="125" spans="1:11" ht="12.75">
      <c r="A125" s="75"/>
      <c r="B125" s="76"/>
      <c r="C125" s="76"/>
      <c r="D125" s="77"/>
      <c r="E125" s="77"/>
      <c r="F125" s="77"/>
      <c r="G125" s="77"/>
      <c r="H125" s="77"/>
      <c r="I125" s="77"/>
      <c r="J125" s="77"/>
      <c r="K125" s="77"/>
    </row>
    <row r="126" spans="1:11" ht="12.75">
      <c r="A126" s="75"/>
      <c r="B126" s="76"/>
      <c r="C126" s="76"/>
      <c r="D126" s="77"/>
      <c r="E126" s="77"/>
      <c r="F126" s="77"/>
      <c r="G126" s="77"/>
      <c r="H126" s="77"/>
      <c r="I126" s="77"/>
      <c r="J126" s="77"/>
      <c r="K126" s="77"/>
    </row>
    <row r="127" spans="1:11" ht="12.75">
      <c r="A127" s="75"/>
      <c r="B127" s="76"/>
      <c r="C127" s="76"/>
      <c r="D127" s="77"/>
      <c r="E127" s="77"/>
      <c r="F127" s="77"/>
      <c r="G127" s="77"/>
      <c r="H127" s="77"/>
      <c r="I127" s="77"/>
      <c r="J127" s="77"/>
      <c r="K127" s="77"/>
    </row>
    <row r="128" spans="1:11" ht="12.75">
      <c r="A128" s="75"/>
      <c r="B128" s="76"/>
      <c r="C128" s="76"/>
      <c r="D128" s="77"/>
      <c r="E128" s="77"/>
      <c r="F128" s="77"/>
      <c r="G128" s="77"/>
      <c r="H128" s="77"/>
      <c r="I128" s="77"/>
      <c r="J128" s="77"/>
      <c r="K128" s="77"/>
    </row>
    <row r="129" spans="1:11" ht="12.75">
      <c r="A129" s="75"/>
      <c r="B129" s="76"/>
      <c r="C129" s="76"/>
      <c r="D129" s="77"/>
      <c r="E129" s="77"/>
      <c r="F129" s="77"/>
      <c r="G129" s="77"/>
      <c r="H129" s="77"/>
      <c r="I129" s="77"/>
      <c r="J129" s="77"/>
      <c r="K129" s="77"/>
    </row>
    <row r="130" spans="1:11" ht="12.75">
      <c r="A130" s="75"/>
      <c r="B130" s="76"/>
      <c r="C130" s="76"/>
      <c r="D130" s="77"/>
      <c r="E130" s="77"/>
      <c r="F130" s="77"/>
      <c r="G130" s="77"/>
      <c r="H130" s="77"/>
      <c r="I130" s="77"/>
      <c r="J130" s="77"/>
      <c r="K130" s="77"/>
    </row>
    <row r="131" spans="1:11" ht="12.75">
      <c r="A131" s="75"/>
      <c r="B131" s="76"/>
      <c r="C131" s="76"/>
      <c r="D131" s="77"/>
      <c r="E131" s="77"/>
      <c r="F131" s="77"/>
      <c r="G131" s="77"/>
      <c r="H131" s="77"/>
      <c r="I131" s="77"/>
      <c r="J131" s="77"/>
      <c r="K131" s="77"/>
    </row>
    <row r="132" spans="1:11" ht="12.75">
      <c r="A132" s="75"/>
      <c r="B132" s="76"/>
      <c r="C132" s="76"/>
      <c r="D132" s="77"/>
      <c r="E132" s="77"/>
      <c r="F132" s="77"/>
      <c r="G132" s="77"/>
      <c r="H132" s="77"/>
      <c r="I132" s="77"/>
      <c r="J132" s="77"/>
      <c r="K132" s="77"/>
    </row>
    <row r="133" spans="1:11" ht="12.75">
      <c r="A133" s="75"/>
      <c r="B133" s="76"/>
      <c r="C133" s="76"/>
      <c r="D133" s="77"/>
      <c r="E133" s="77"/>
      <c r="F133" s="77"/>
      <c r="G133" s="77"/>
      <c r="H133" s="77"/>
      <c r="I133" s="77"/>
      <c r="J133" s="77"/>
      <c r="K133" s="77"/>
    </row>
    <row r="134" spans="1:11" ht="12.75">
      <c r="A134" s="75"/>
      <c r="B134" s="76"/>
      <c r="C134" s="76"/>
      <c r="D134" s="77"/>
      <c r="E134" s="77"/>
      <c r="F134" s="77"/>
      <c r="G134" s="77"/>
      <c r="H134" s="77"/>
      <c r="I134" s="77"/>
      <c r="J134" s="77"/>
      <c r="K134" s="77"/>
    </row>
    <row r="135" spans="1:11" ht="12.75">
      <c r="A135" s="75"/>
      <c r="B135" s="76"/>
      <c r="C135" s="76"/>
      <c r="D135" s="77"/>
      <c r="E135" s="77"/>
      <c r="F135" s="77"/>
      <c r="G135" s="77"/>
      <c r="H135" s="77"/>
      <c r="I135" s="77"/>
      <c r="J135" s="77"/>
      <c r="K135" s="77"/>
    </row>
    <row r="136" spans="1:11" ht="12.75">
      <c r="A136" s="75"/>
      <c r="B136" s="76"/>
      <c r="C136" s="76"/>
      <c r="D136" s="77"/>
      <c r="E136" s="77"/>
      <c r="F136" s="77"/>
      <c r="G136" s="77"/>
      <c r="H136" s="77"/>
      <c r="I136" s="77"/>
      <c r="J136" s="77"/>
      <c r="K136" s="77"/>
    </row>
    <row r="137" spans="1:11" ht="12.75">
      <c r="A137" s="75"/>
      <c r="B137" s="76"/>
      <c r="C137" s="76"/>
      <c r="D137" s="77"/>
      <c r="E137" s="77"/>
      <c r="F137" s="77"/>
      <c r="G137" s="77"/>
      <c r="H137" s="77"/>
      <c r="I137" s="77"/>
      <c r="J137" s="77"/>
      <c r="K137" s="77"/>
    </row>
    <row r="138" spans="1:11" ht="12.75">
      <c r="A138" s="75"/>
      <c r="B138" s="76"/>
      <c r="C138" s="76"/>
      <c r="D138" s="77"/>
      <c r="E138" s="77"/>
      <c r="F138" s="77"/>
      <c r="G138" s="77"/>
      <c r="H138" s="77"/>
      <c r="I138" s="77"/>
      <c r="J138" s="77"/>
      <c r="K138" s="77"/>
    </row>
    <row r="139" spans="1:11" ht="12.75">
      <c r="A139" s="75"/>
      <c r="B139" s="76"/>
      <c r="C139" s="76"/>
      <c r="D139" s="77"/>
      <c r="E139" s="77"/>
      <c r="F139" s="77"/>
      <c r="G139" s="77"/>
      <c r="H139" s="77"/>
      <c r="I139" s="77"/>
      <c r="J139" s="77"/>
      <c r="K139" s="77"/>
    </row>
    <row r="140" spans="1:11" ht="12.75">
      <c r="A140" s="75"/>
      <c r="B140" s="76"/>
      <c r="C140" s="76"/>
      <c r="D140" s="77"/>
      <c r="E140" s="77"/>
      <c r="F140" s="77"/>
      <c r="G140" s="77"/>
      <c r="H140" s="77"/>
      <c r="I140" s="77"/>
      <c r="J140" s="77"/>
      <c r="K140" s="77"/>
    </row>
    <row r="141" spans="1:11" ht="12.75">
      <c r="A141" s="75"/>
      <c r="B141" s="76"/>
      <c r="C141" s="76"/>
      <c r="D141" s="77"/>
      <c r="E141" s="77"/>
      <c r="F141" s="77"/>
      <c r="G141" s="77"/>
      <c r="H141" s="77"/>
      <c r="I141" s="77"/>
      <c r="J141" s="77"/>
      <c r="K141" s="77"/>
    </row>
    <row r="142" spans="1:11" ht="12.75">
      <c r="A142" s="75"/>
      <c r="B142" s="76"/>
      <c r="C142" s="76"/>
      <c r="D142" s="77"/>
      <c r="E142" s="77"/>
      <c r="F142" s="77"/>
      <c r="G142" s="77"/>
      <c r="H142" s="77"/>
      <c r="I142" s="77"/>
      <c r="J142" s="77"/>
      <c r="K142" s="77"/>
    </row>
    <row r="143" spans="1:11" ht="12.75">
      <c r="A143" s="75"/>
      <c r="B143" s="76"/>
      <c r="C143" s="76"/>
      <c r="D143" s="77"/>
      <c r="E143" s="77"/>
      <c r="F143" s="77"/>
      <c r="G143" s="77"/>
      <c r="H143" s="77"/>
      <c r="I143" s="77"/>
      <c r="J143" s="77"/>
      <c r="K143" s="77"/>
    </row>
    <row r="144" spans="1:11" ht="12.75">
      <c r="A144" s="75"/>
      <c r="B144" s="76"/>
      <c r="C144" s="76"/>
      <c r="D144" s="77"/>
      <c r="E144" s="77"/>
      <c r="F144" s="77"/>
      <c r="G144" s="77"/>
      <c r="H144" s="77"/>
      <c r="I144" s="77"/>
      <c r="J144" s="77"/>
      <c r="K144" s="77"/>
    </row>
    <row r="145" spans="1:11" ht="12.75">
      <c r="A145" s="75"/>
      <c r="B145" s="76"/>
      <c r="C145" s="76"/>
      <c r="D145" s="77"/>
      <c r="E145" s="77"/>
      <c r="F145" s="77"/>
      <c r="G145" s="77"/>
      <c r="H145" s="77"/>
      <c r="I145" s="77"/>
      <c r="J145" s="77"/>
      <c r="K145" s="77"/>
    </row>
    <row r="146" spans="1:11" ht="12.75">
      <c r="A146" s="75"/>
      <c r="B146" s="76"/>
      <c r="C146" s="76"/>
      <c r="D146" s="77"/>
      <c r="E146" s="77"/>
      <c r="F146" s="77"/>
      <c r="G146" s="77"/>
      <c r="H146" s="77"/>
      <c r="I146" s="77"/>
      <c r="J146" s="77"/>
      <c r="K146" s="77"/>
    </row>
    <row r="147" spans="1:11" ht="12.75">
      <c r="A147" s="75"/>
      <c r="B147" s="76"/>
      <c r="C147" s="76"/>
      <c r="D147" s="77"/>
      <c r="E147" s="77"/>
      <c r="F147" s="77"/>
      <c r="G147" s="77"/>
      <c r="H147" s="77"/>
      <c r="I147" s="77"/>
      <c r="J147" s="77"/>
      <c r="K147" s="77"/>
    </row>
    <row r="148" spans="1:11" ht="12.75">
      <c r="A148" s="75"/>
      <c r="B148" s="76"/>
      <c r="C148" s="76"/>
      <c r="D148" s="77"/>
      <c r="E148" s="77"/>
      <c r="F148" s="77"/>
      <c r="G148" s="77"/>
      <c r="H148" s="77"/>
      <c r="I148" s="77"/>
      <c r="J148" s="77"/>
      <c r="K148" s="77"/>
    </row>
    <row r="149" spans="1:11" ht="12.75">
      <c r="A149" s="75"/>
      <c r="B149" s="76"/>
      <c r="C149" s="76"/>
      <c r="D149" s="77"/>
      <c r="E149" s="77"/>
      <c r="F149" s="77"/>
      <c r="G149" s="77"/>
      <c r="H149" s="77"/>
      <c r="I149" s="77"/>
      <c r="J149" s="77"/>
      <c r="K149" s="77"/>
    </row>
    <row r="150" spans="1:11" ht="12.75">
      <c r="A150" s="75"/>
      <c r="B150" s="76"/>
      <c r="C150" s="76"/>
      <c r="D150" s="77"/>
      <c r="E150" s="77"/>
      <c r="F150" s="77"/>
      <c r="G150" s="77"/>
      <c r="H150" s="77"/>
      <c r="I150" s="77"/>
      <c r="J150" s="77"/>
      <c r="K150" s="77"/>
    </row>
    <row r="151" spans="1:11" ht="12.75">
      <c r="A151" s="75"/>
      <c r="B151" s="76"/>
      <c r="C151" s="76"/>
      <c r="D151" s="77"/>
      <c r="E151" s="77"/>
      <c r="F151" s="77"/>
      <c r="G151" s="77"/>
      <c r="H151" s="77"/>
      <c r="I151" s="77"/>
      <c r="J151" s="77"/>
      <c r="K151" s="77"/>
    </row>
    <row r="152" spans="1:11" ht="12.75">
      <c r="A152" s="75"/>
      <c r="B152" s="76"/>
      <c r="C152" s="76"/>
      <c r="D152" s="77"/>
      <c r="E152" s="77"/>
      <c r="F152" s="77"/>
      <c r="G152" s="77"/>
      <c r="H152" s="77"/>
      <c r="I152" s="77"/>
      <c r="J152" s="77"/>
      <c r="K152" s="77"/>
    </row>
    <row r="153" spans="1:11" ht="12.75">
      <c r="A153" s="75"/>
      <c r="B153" s="76"/>
      <c r="C153" s="76"/>
      <c r="D153" s="77"/>
      <c r="E153" s="77"/>
      <c r="F153" s="77"/>
      <c r="G153" s="77"/>
      <c r="H153" s="77"/>
      <c r="I153" s="77"/>
      <c r="J153" s="77"/>
      <c r="K153" s="77"/>
    </row>
    <row r="154" spans="1:11" ht="12.75">
      <c r="A154" s="75"/>
      <c r="B154" s="76"/>
      <c r="C154" s="76"/>
      <c r="D154" s="77"/>
      <c r="E154" s="77"/>
      <c r="F154" s="77"/>
      <c r="G154" s="77"/>
      <c r="H154" s="77"/>
      <c r="I154" s="77"/>
      <c r="J154" s="77"/>
      <c r="K154" s="77"/>
    </row>
    <row r="155" spans="1:11" ht="12.75">
      <c r="A155" s="75"/>
      <c r="B155" s="76"/>
      <c r="C155" s="76"/>
      <c r="D155" s="77"/>
      <c r="E155" s="77"/>
      <c r="F155" s="77"/>
      <c r="G155" s="77"/>
      <c r="H155" s="77"/>
      <c r="I155" s="77"/>
      <c r="J155" s="77"/>
      <c r="K155" s="77"/>
    </row>
    <row r="156" spans="1:11" ht="12.75">
      <c r="A156" s="75"/>
      <c r="B156" s="76"/>
      <c r="C156" s="76"/>
      <c r="D156" s="77"/>
      <c r="E156" s="77"/>
      <c r="F156" s="77"/>
      <c r="G156" s="77"/>
      <c r="H156" s="77"/>
      <c r="I156" s="77"/>
      <c r="J156" s="77"/>
      <c r="K156" s="77"/>
    </row>
    <row r="157" spans="1:11" ht="12.75">
      <c r="A157" s="75"/>
      <c r="B157" s="76"/>
      <c r="C157" s="76"/>
      <c r="D157" s="77"/>
      <c r="E157" s="77"/>
      <c r="F157" s="77"/>
      <c r="G157" s="77"/>
      <c r="H157" s="77"/>
      <c r="I157" s="77"/>
      <c r="J157" s="77"/>
      <c r="K157" s="77"/>
    </row>
    <row r="158" spans="1:11" ht="12.75">
      <c r="A158" s="75"/>
      <c r="B158" s="76"/>
      <c r="C158" s="76"/>
      <c r="D158" s="77"/>
      <c r="E158" s="77"/>
      <c r="F158" s="77"/>
      <c r="G158" s="77"/>
      <c r="H158" s="77"/>
      <c r="I158" s="77"/>
      <c r="J158" s="77"/>
      <c r="K158" s="77"/>
    </row>
    <row r="159" spans="1:11" ht="12.75">
      <c r="A159" s="75"/>
      <c r="B159" s="76"/>
      <c r="C159" s="76"/>
      <c r="D159" s="77"/>
      <c r="E159" s="77"/>
      <c r="F159" s="77"/>
      <c r="G159" s="77"/>
      <c r="H159" s="77"/>
      <c r="I159" s="77"/>
      <c r="J159" s="77"/>
      <c r="K159" s="77"/>
    </row>
    <row r="160" spans="1:11" ht="12.75">
      <c r="A160" s="75"/>
      <c r="B160" s="76"/>
      <c r="C160" s="76"/>
      <c r="D160" s="77"/>
      <c r="E160" s="77"/>
      <c r="F160" s="77"/>
      <c r="G160" s="77"/>
      <c r="H160" s="77"/>
      <c r="I160" s="77"/>
      <c r="J160" s="77"/>
      <c r="K160" s="77"/>
    </row>
    <row r="161" spans="1:11" ht="12.75">
      <c r="A161" s="75"/>
      <c r="B161" s="76"/>
      <c r="C161" s="76"/>
      <c r="D161" s="77"/>
      <c r="E161" s="77"/>
      <c r="F161" s="77"/>
      <c r="G161" s="77"/>
      <c r="H161" s="77"/>
      <c r="I161" s="77"/>
      <c r="J161" s="77"/>
      <c r="K161" s="77"/>
    </row>
    <row r="162" spans="1:11" ht="12.75">
      <c r="A162" s="75"/>
      <c r="B162" s="76"/>
      <c r="C162" s="76"/>
      <c r="D162" s="77"/>
      <c r="E162" s="77"/>
      <c r="F162" s="77"/>
      <c r="G162" s="77"/>
      <c r="H162" s="77"/>
      <c r="I162" s="77"/>
      <c r="J162" s="77"/>
      <c r="K162" s="77"/>
    </row>
    <row r="163" spans="1:11" ht="12.75">
      <c r="A163" s="75"/>
      <c r="B163" s="76"/>
      <c r="C163" s="76"/>
      <c r="D163" s="77"/>
      <c r="E163" s="77"/>
      <c r="F163" s="77"/>
      <c r="G163" s="77"/>
      <c r="H163" s="77"/>
      <c r="I163" s="77"/>
      <c r="J163" s="77"/>
      <c r="K163" s="77"/>
    </row>
    <row r="164" spans="1:11" ht="12.75">
      <c r="A164" s="75"/>
      <c r="B164" s="76"/>
      <c r="C164" s="76"/>
      <c r="D164" s="77"/>
      <c r="E164" s="77"/>
      <c r="F164" s="77"/>
      <c r="G164" s="77"/>
      <c r="H164" s="77"/>
      <c r="I164" s="77"/>
      <c r="J164" s="77"/>
      <c r="K164" s="77"/>
    </row>
    <row r="165" spans="1:11" ht="12.75">
      <c r="A165" s="75"/>
      <c r="B165" s="76"/>
      <c r="C165" s="76"/>
      <c r="D165" s="77"/>
      <c r="E165" s="77"/>
      <c r="F165" s="77"/>
      <c r="G165" s="77"/>
      <c r="H165" s="77"/>
      <c r="I165" s="77"/>
      <c r="J165" s="77"/>
      <c r="K165" s="77"/>
    </row>
    <row r="166" spans="1:11" ht="12.75">
      <c r="A166" s="75"/>
      <c r="B166" s="76"/>
      <c r="C166" s="76"/>
      <c r="D166" s="77"/>
      <c r="E166" s="77"/>
      <c r="F166" s="77"/>
      <c r="G166" s="77"/>
      <c r="H166" s="77"/>
      <c r="I166" s="77"/>
      <c r="J166" s="77"/>
      <c r="K166" s="77"/>
    </row>
    <row r="167" spans="1:11" ht="12.75">
      <c r="A167" s="75"/>
      <c r="B167" s="76"/>
      <c r="C167" s="76"/>
      <c r="D167" s="77"/>
      <c r="E167" s="77"/>
      <c r="F167" s="77"/>
      <c r="G167" s="77"/>
      <c r="H167" s="77"/>
      <c r="I167" s="77"/>
      <c r="J167" s="77"/>
      <c r="K167" s="77"/>
    </row>
    <row r="168" spans="1:11" ht="12.75">
      <c r="A168" s="75"/>
      <c r="B168" s="76"/>
      <c r="C168" s="76"/>
      <c r="D168" s="77"/>
      <c r="E168" s="77"/>
      <c r="F168" s="77"/>
      <c r="G168" s="77"/>
      <c r="H168" s="77"/>
      <c r="I168" s="77"/>
      <c r="J168" s="77"/>
      <c r="K168" s="77"/>
    </row>
    <row r="169" spans="1:11" ht="12.75">
      <c r="A169" s="75"/>
      <c r="B169" s="76"/>
      <c r="C169" s="76"/>
      <c r="D169" s="77"/>
      <c r="E169" s="77"/>
      <c r="F169" s="77"/>
      <c r="G169" s="77"/>
      <c r="H169" s="77"/>
      <c r="I169" s="77"/>
      <c r="J169" s="77"/>
      <c r="K169" s="77"/>
    </row>
    <row r="170" spans="1:11" ht="12.75">
      <c r="A170" s="75"/>
      <c r="B170" s="76"/>
      <c r="C170" s="76"/>
      <c r="D170" s="77"/>
      <c r="E170" s="77"/>
      <c r="F170" s="77"/>
      <c r="G170" s="77"/>
      <c r="H170" s="77"/>
      <c r="I170" s="77"/>
      <c r="J170" s="77"/>
      <c r="K170" s="77"/>
    </row>
    <row r="171" spans="1:11" ht="12.75">
      <c r="A171" s="75"/>
      <c r="B171" s="76"/>
      <c r="C171" s="76"/>
      <c r="D171" s="77"/>
      <c r="E171" s="77"/>
      <c r="F171" s="77"/>
      <c r="G171" s="77"/>
      <c r="H171" s="77"/>
      <c r="I171" s="77"/>
      <c r="J171" s="77"/>
      <c r="K171" s="77"/>
    </row>
    <row r="172" spans="1:11" ht="12.75">
      <c r="A172" s="75"/>
      <c r="B172" s="76"/>
      <c r="C172" s="76"/>
      <c r="D172" s="77"/>
      <c r="E172" s="77"/>
      <c r="F172" s="77"/>
      <c r="G172" s="77"/>
      <c r="H172" s="77"/>
      <c r="I172" s="77"/>
      <c r="J172" s="77"/>
      <c r="K172" s="77"/>
    </row>
    <row r="173" spans="1:11" ht="12.75">
      <c r="A173" s="75"/>
      <c r="B173" s="76"/>
      <c r="C173" s="76"/>
      <c r="D173" s="77"/>
      <c r="E173" s="77"/>
      <c r="F173" s="77"/>
      <c r="G173" s="77"/>
      <c r="H173" s="77"/>
      <c r="I173" s="77"/>
      <c r="J173" s="77"/>
      <c r="K173" s="77"/>
    </row>
    <row r="174" spans="1:11" ht="12.75">
      <c r="A174" s="75"/>
      <c r="B174" s="76"/>
      <c r="C174" s="76"/>
      <c r="D174" s="77"/>
      <c r="E174" s="77"/>
      <c r="F174" s="77"/>
      <c r="G174" s="77"/>
      <c r="H174" s="77"/>
      <c r="I174" s="77"/>
      <c r="J174" s="77"/>
      <c r="K174" s="77"/>
    </row>
    <row r="175" spans="1:11" ht="12.75">
      <c r="A175" s="75"/>
      <c r="B175" s="76"/>
      <c r="C175" s="76"/>
      <c r="D175" s="77"/>
      <c r="E175" s="77"/>
      <c r="F175" s="77"/>
      <c r="G175" s="77"/>
      <c r="H175" s="77"/>
      <c r="I175" s="77"/>
      <c r="J175" s="77"/>
      <c r="K175" s="77"/>
    </row>
    <row r="176" spans="1:11" ht="12.75">
      <c r="A176" s="75"/>
      <c r="B176" s="76"/>
      <c r="C176" s="76"/>
      <c r="D176" s="77"/>
      <c r="E176" s="77"/>
      <c r="F176" s="77"/>
      <c r="G176" s="77"/>
      <c r="H176" s="77"/>
      <c r="I176" s="77"/>
      <c r="J176" s="77"/>
      <c r="K176" s="77"/>
    </row>
    <row r="177" spans="1:11" ht="12.75">
      <c r="A177" s="75"/>
      <c r="B177" s="76"/>
      <c r="C177" s="76"/>
      <c r="D177" s="77"/>
      <c r="E177" s="77"/>
      <c r="F177" s="77"/>
      <c r="G177" s="77"/>
      <c r="H177" s="77"/>
      <c r="I177" s="77"/>
      <c r="J177" s="77"/>
      <c r="K177" s="77"/>
    </row>
    <row r="178" spans="1:11" ht="12.75">
      <c r="A178" s="75"/>
      <c r="B178" s="76"/>
      <c r="C178" s="76"/>
      <c r="D178" s="77"/>
      <c r="E178" s="77"/>
      <c r="F178" s="77"/>
      <c r="G178" s="77"/>
      <c r="H178" s="77"/>
      <c r="I178" s="77"/>
      <c r="J178" s="77"/>
      <c r="K178" s="77"/>
    </row>
    <row r="179" spans="1:11" ht="12.75">
      <c r="A179" s="75"/>
      <c r="B179" s="76"/>
      <c r="C179" s="76"/>
      <c r="D179" s="77"/>
      <c r="E179" s="77"/>
      <c r="F179" s="77"/>
      <c r="G179" s="77"/>
      <c r="H179" s="77"/>
      <c r="I179" s="77"/>
      <c r="J179" s="77"/>
      <c r="K179" s="77"/>
    </row>
    <row r="180" spans="1:11" ht="12.75">
      <c r="A180" s="75"/>
      <c r="B180" s="76"/>
      <c r="C180" s="76"/>
      <c r="D180" s="77"/>
      <c r="E180" s="77"/>
      <c r="F180" s="77"/>
      <c r="G180" s="77"/>
      <c r="H180" s="77"/>
      <c r="I180" s="77"/>
      <c r="J180" s="77"/>
      <c r="K180" s="77"/>
    </row>
    <row r="181" spans="1:11" ht="12.75">
      <c r="A181" s="75"/>
      <c r="B181" s="76"/>
      <c r="C181" s="76"/>
      <c r="D181" s="77"/>
      <c r="E181" s="77"/>
      <c r="F181" s="77"/>
      <c r="G181" s="77"/>
      <c r="H181" s="77"/>
      <c r="I181" s="77"/>
      <c r="J181" s="77"/>
      <c r="K181" s="77"/>
    </row>
    <row r="182" spans="1:11" ht="12.75">
      <c r="A182" s="75"/>
      <c r="B182" s="76"/>
      <c r="C182" s="76"/>
      <c r="D182" s="77"/>
      <c r="E182" s="77"/>
      <c r="F182" s="77"/>
      <c r="G182" s="77"/>
      <c r="H182" s="77"/>
      <c r="I182" s="77"/>
      <c r="J182" s="77"/>
      <c r="K182" s="77"/>
    </row>
    <row r="183" spans="1:11" ht="12.75">
      <c r="A183" s="75"/>
      <c r="B183" s="76"/>
      <c r="C183" s="76"/>
      <c r="D183" s="77"/>
      <c r="E183" s="77"/>
      <c r="F183" s="77"/>
      <c r="G183" s="77"/>
      <c r="H183" s="77"/>
      <c r="I183" s="77"/>
      <c r="J183" s="77"/>
      <c r="K183" s="77"/>
    </row>
    <row r="184" spans="1:11" ht="12.75">
      <c r="A184" s="75"/>
      <c r="B184" s="76"/>
      <c r="C184" s="76"/>
      <c r="D184" s="77"/>
      <c r="E184" s="77"/>
      <c r="F184" s="77"/>
      <c r="G184" s="77"/>
      <c r="H184" s="77"/>
      <c r="I184" s="77"/>
      <c r="J184" s="77"/>
      <c r="K184" s="77"/>
    </row>
    <row r="185" spans="1:11" ht="12.75">
      <c r="A185" s="75"/>
      <c r="B185" s="76"/>
      <c r="C185" s="76"/>
      <c r="D185" s="77"/>
      <c r="E185" s="77"/>
      <c r="F185" s="77"/>
      <c r="G185" s="77"/>
      <c r="H185" s="77"/>
      <c r="I185" s="77"/>
      <c r="J185" s="77"/>
      <c r="K185" s="77"/>
    </row>
    <row r="186" spans="1:11" ht="12.75">
      <c r="A186" s="75"/>
      <c r="B186" s="76"/>
      <c r="C186" s="76"/>
      <c r="D186" s="77"/>
      <c r="E186" s="77"/>
      <c r="F186" s="77"/>
      <c r="G186" s="77"/>
      <c r="H186" s="77"/>
      <c r="I186" s="77"/>
      <c r="J186" s="77"/>
      <c r="K186" s="77"/>
    </row>
    <row r="187" spans="1:11" ht="12.75">
      <c r="A187" s="75"/>
      <c r="B187" s="76"/>
      <c r="C187" s="76"/>
      <c r="D187" s="77"/>
      <c r="E187" s="77"/>
      <c r="F187" s="77"/>
      <c r="G187" s="77"/>
      <c r="H187" s="77"/>
      <c r="I187" s="77"/>
      <c r="J187" s="77"/>
      <c r="K187" s="77"/>
    </row>
    <row r="188" spans="1:11" ht="12.75">
      <c r="A188" s="75"/>
      <c r="B188" s="76"/>
      <c r="C188" s="76"/>
      <c r="D188" s="77"/>
      <c r="E188" s="77"/>
      <c r="F188" s="77"/>
      <c r="G188" s="77"/>
      <c r="H188" s="77"/>
      <c r="I188" s="77"/>
      <c r="J188" s="77"/>
      <c r="K188" s="77"/>
    </row>
    <row r="189" spans="1:11" ht="12.75">
      <c r="A189" s="75"/>
      <c r="B189" s="76"/>
      <c r="C189" s="76"/>
      <c r="D189" s="77"/>
      <c r="E189" s="77"/>
      <c r="F189" s="77"/>
      <c r="G189" s="77"/>
      <c r="H189" s="77"/>
      <c r="I189" s="77"/>
      <c r="J189" s="77"/>
      <c r="K189" s="77"/>
    </row>
    <row r="190" spans="1:11" ht="12.75">
      <c r="A190" s="75"/>
      <c r="B190" s="76"/>
      <c r="C190" s="76"/>
      <c r="D190" s="77"/>
      <c r="E190" s="77"/>
      <c r="F190" s="77"/>
      <c r="G190" s="77"/>
      <c r="H190" s="77"/>
      <c r="I190" s="77"/>
      <c r="J190" s="77"/>
      <c r="K190" s="77"/>
    </row>
    <row r="191" spans="1:11" ht="12.75">
      <c r="A191" s="75"/>
      <c r="B191" s="76"/>
      <c r="C191" s="76"/>
      <c r="D191" s="77"/>
      <c r="E191" s="77"/>
      <c r="F191" s="77"/>
      <c r="G191" s="77"/>
      <c r="H191" s="77"/>
      <c r="I191" s="77"/>
      <c r="J191" s="77"/>
      <c r="K191" s="77"/>
    </row>
    <row r="192" spans="1:11" ht="12.75">
      <c r="A192" s="75"/>
      <c r="B192" s="76"/>
      <c r="C192" s="76"/>
      <c r="D192" s="77"/>
      <c r="E192" s="77"/>
      <c r="F192" s="77"/>
      <c r="G192" s="77"/>
      <c r="H192" s="77"/>
      <c r="I192" s="77"/>
      <c r="J192" s="77"/>
      <c r="K192" s="77"/>
    </row>
    <row r="193" spans="1:11" ht="12.75">
      <c r="A193" s="75"/>
      <c r="B193" s="76"/>
      <c r="C193" s="76"/>
      <c r="D193" s="77"/>
      <c r="E193" s="77"/>
      <c r="F193" s="77"/>
      <c r="G193" s="77"/>
      <c r="H193" s="77"/>
      <c r="I193" s="77"/>
      <c r="J193" s="77"/>
      <c r="K193" s="77"/>
    </row>
    <row r="194" spans="1:11" ht="12.75">
      <c r="A194" s="75"/>
      <c r="B194" s="76"/>
      <c r="C194" s="76"/>
      <c r="D194" s="77"/>
      <c r="E194" s="77"/>
      <c r="F194" s="77"/>
      <c r="G194" s="77"/>
      <c r="H194" s="77"/>
      <c r="I194" s="77"/>
      <c r="J194" s="77"/>
      <c r="K194" s="77"/>
    </row>
    <row r="195" spans="1:11" ht="12.75">
      <c r="A195" s="75"/>
      <c r="B195" s="76"/>
      <c r="C195" s="76"/>
      <c r="D195" s="77"/>
      <c r="E195" s="77"/>
      <c r="F195" s="77"/>
      <c r="G195" s="77"/>
      <c r="H195" s="77"/>
      <c r="I195" s="77"/>
      <c r="J195" s="77"/>
      <c r="K195" s="77"/>
    </row>
    <row r="196" spans="1:11" ht="12.75">
      <c r="A196" s="75"/>
      <c r="B196" s="76"/>
      <c r="C196" s="76"/>
      <c r="D196" s="77"/>
      <c r="E196" s="77"/>
      <c r="F196" s="77"/>
      <c r="G196" s="77"/>
      <c r="H196" s="77"/>
      <c r="I196" s="77"/>
      <c r="J196" s="77"/>
      <c r="K196" s="77"/>
    </row>
    <row r="197" spans="1:11" ht="12.75">
      <c r="A197" s="75"/>
      <c r="B197" s="76"/>
      <c r="C197" s="76"/>
      <c r="D197" s="77"/>
      <c r="E197" s="77"/>
      <c r="F197" s="77"/>
      <c r="G197" s="77"/>
      <c r="H197" s="77"/>
      <c r="I197" s="77"/>
      <c r="J197" s="77"/>
      <c r="K197" s="77"/>
    </row>
    <row r="198" spans="1:11" ht="12.75">
      <c r="A198" s="75"/>
      <c r="B198" s="76"/>
      <c r="C198" s="76"/>
      <c r="D198" s="77"/>
      <c r="E198" s="77"/>
      <c r="F198" s="77"/>
      <c r="G198" s="77"/>
      <c r="H198" s="77"/>
      <c r="I198" s="77"/>
      <c r="J198" s="77"/>
      <c r="K198" s="77"/>
    </row>
    <row r="199" spans="1:11" ht="12.75">
      <c r="A199" s="75"/>
      <c r="B199" s="76"/>
      <c r="C199" s="76"/>
      <c r="D199" s="77"/>
      <c r="E199" s="77"/>
      <c r="F199" s="77"/>
      <c r="G199" s="77"/>
      <c r="H199" s="77"/>
      <c r="I199" s="77"/>
      <c r="J199" s="77"/>
      <c r="K199" s="77"/>
    </row>
    <row r="200" spans="1:11" ht="12.75">
      <c r="A200" s="75"/>
      <c r="B200" s="76"/>
      <c r="C200" s="76"/>
      <c r="D200" s="77"/>
      <c r="E200" s="77"/>
      <c r="F200" s="77"/>
      <c r="G200" s="77"/>
      <c r="H200" s="77"/>
      <c r="I200" s="77"/>
      <c r="J200" s="77"/>
      <c r="K200" s="77"/>
    </row>
    <row r="201" spans="1:11" ht="12.75">
      <c r="A201" s="75"/>
      <c r="B201" s="76"/>
      <c r="C201" s="76"/>
      <c r="D201" s="77"/>
      <c r="E201" s="77"/>
      <c r="F201" s="77"/>
      <c r="G201" s="77"/>
      <c r="H201" s="77"/>
      <c r="I201" s="77"/>
      <c r="J201" s="77"/>
      <c r="K201" s="77"/>
    </row>
    <row r="202" spans="1:11" ht="12.75">
      <c r="A202" s="75"/>
      <c r="B202" s="76"/>
      <c r="C202" s="76"/>
      <c r="D202" s="77"/>
      <c r="E202" s="77"/>
      <c r="F202" s="77"/>
      <c r="G202" s="77"/>
      <c r="H202" s="77"/>
      <c r="I202" s="77"/>
      <c r="J202" s="77"/>
      <c r="K202" s="77"/>
    </row>
    <row r="203" spans="1:11" ht="12.75">
      <c r="A203" s="75"/>
      <c r="B203" s="76"/>
      <c r="C203" s="76"/>
      <c r="D203" s="77"/>
      <c r="E203" s="77"/>
      <c r="F203" s="77"/>
      <c r="G203" s="77"/>
      <c r="H203" s="77"/>
      <c r="I203" s="77"/>
      <c r="J203" s="77"/>
      <c r="K203" s="77"/>
    </row>
    <row r="204" spans="1:11" ht="12.75">
      <c r="A204" s="75"/>
      <c r="B204" s="76"/>
      <c r="C204" s="76"/>
      <c r="D204" s="77"/>
      <c r="E204" s="77"/>
      <c r="F204" s="77"/>
      <c r="G204" s="77"/>
      <c r="H204" s="77"/>
      <c r="I204" s="77"/>
      <c r="J204" s="77"/>
      <c r="K204" s="77"/>
    </row>
    <row r="205" spans="1:11" ht="12.75">
      <c r="A205" s="75"/>
      <c r="B205" s="76"/>
      <c r="C205" s="76"/>
      <c r="D205" s="77"/>
      <c r="E205" s="77"/>
      <c r="F205" s="77"/>
      <c r="G205" s="77"/>
      <c r="H205" s="77"/>
      <c r="I205" s="77"/>
      <c r="J205" s="77"/>
      <c r="K205" s="77"/>
    </row>
    <row r="206" spans="1:11" ht="12.75">
      <c r="A206" s="75"/>
      <c r="B206" s="76"/>
      <c r="C206" s="76"/>
      <c r="D206" s="77"/>
      <c r="E206" s="77"/>
      <c r="F206" s="77"/>
      <c r="G206" s="77"/>
      <c r="H206" s="77"/>
      <c r="I206" s="77"/>
      <c r="J206" s="77"/>
      <c r="K206" s="77"/>
    </row>
    <row r="207" spans="1:11" ht="12.75">
      <c r="A207" s="75"/>
      <c r="B207" s="76"/>
      <c r="C207" s="76"/>
      <c r="D207" s="77"/>
      <c r="E207" s="77"/>
      <c r="F207" s="77"/>
      <c r="G207" s="77"/>
      <c r="H207" s="77"/>
      <c r="I207" s="77"/>
      <c r="J207" s="77"/>
      <c r="K207" s="77"/>
    </row>
    <row r="208" spans="1:11" ht="12.75">
      <c r="A208" s="75"/>
      <c r="B208" s="76"/>
      <c r="C208" s="76"/>
      <c r="D208" s="77"/>
      <c r="E208" s="77"/>
      <c r="F208" s="77"/>
      <c r="G208" s="77"/>
      <c r="H208" s="77"/>
      <c r="I208" s="77"/>
      <c r="J208" s="77"/>
      <c r="K208" s="77"/>
    </row>
    <row r="209" spans="1:11" ht="12.75">
      <c r="A209" s="75"/>
      <c r="B209" s="76"/>
      <c r="C209" s="76"/>
      <c r="D209" s="77"/>
      <c r="E209" s="77"/>
      <c r="F209" s="77"/>
      <c r="G209" s="77"/>
      <c r="H209" s="77"/>
      <c r="I209" s="77"/>
      <c r="J209" s="77"/>
      <c r="K209" s="77"/>
    </row>
    <row r="210" spans="1:11" ht="12.75">
      <c r="A210" s="75"/>
      <c r="B210" s="76"/>
      <c r="C210" s="76"/>
      <c r="D210" s="77"/>
      <c r="E210" s="77"/>
      <c r="F210" s="77"/>
      <c r="G210" s="77"/>
      <c r="H210" s="77"/>
      <c r="I210" s="77"/>
      <c r="J210" s="77"/>
      <c r="K210" s="77"/>
    </row>
    <row r="211" spans="1:11" ht="12.75">
      <c r="A211" s="75"/>
      <c r="B211" s="76"/>
      <c r="C211" s="76"/>
      <c r="D211" s="77"/>
      <c r="E211" s="77"/>
      <c r="F211" s="77"/>
      <c r="G211" s="77"/>
      <c r="H211" s="77"/>
      <c r="I211" s="77"/>
      <c r="J211" s="77"/>
      <c r="K211" s="77"/>
    </row>
    <row r="212" spans="1:11" ht="12.75">
      <c r="A212" s="75"/>
      <c r="B212" s="76"/>
      <c r="C212" s="76"/>
      <c r="D212" s="77"/>
      <c r="E212" s="77"/>
      <c r="F212" s="77"/>
      <c r="G212" s="77"/>
      <c r="H212" s="77"/>
      <c r="I212" s="77"/>
      <c r="J212" s="77"/>
      <c r="K212" s="77"/>
    </row>
    <row r="213" spans="1:11" ht="12.75">
      <c r="A213" s="75"/>
      <c r="B213" s="76"/>
      <c r="C213" s="76"/>
      <c r="D213" s="77"/>
      <c r="E213" s="77"/>
      <c r="F213" s="77"/>
      <c r="G213" s="77"/>
      <c r="H213" s="77"/>
      <c r="I213" s="77"/>
      <c r="J213" s="77"/>
      <c r="K213" s="77"/>
    </row>
    <row r="214" spans="1:11" ht="12.75">
      <c r="A214" s="75"/>
      <c r="B214" s="76"/>
      <c r="C214" s="76"/>
      <c r="D214" s="77"/>
      <c r="E214" s="77"/>
      <c r="F214" s="77"/>
      <c r="G214" s="77"/>
      <c r="H214" s="77"/>
      <c r="I214" s="77"/>
      <c r="J214" s="77"/>
      <c r="K214" s="77"/>
    </row>
    <row r="215" spans="1:11" ht="12.75">
      <c r="A215" s="75"/>
      <c r="B215" s="76"/>
      <c r="C215" s="76"/>
      <c r="D215" s="77"/>
      <c r="E215" s="77"/>
      <c r="F215" s="77"/>
      <c r="G215" s="77"/>
      <c r="H215" s="77"/>
      <c r="I215" s="77"/>
      <c r="J215" s="77"/>
      <c r="K215" s="77"/>
    </row>
    <row r="216" spans="1:11" ht="12.75">
      <c r="A216" s="75"/>
      <c r="B216" s="76"/>
      <c r="C216" s="76"/>
      <c r="D216" s="77"/>
      <c r="E216" s="77"/>
      <c r="F216" s="77"/>
      <c r="G216" s="77"/>
      <c r="H216" s="77"/>
      <c r="I216" s="77"/>
      <c r="J216" s="77"/>
      <c r="K216" s="77"/>
    </row>
    <row r="217" spans="1:11" ht="12.75">
      <c r="A217" s="75"/>
      <c r="B217" s="76"/>
      <c r="C217" s="76"/>
      <c r="D217" s="77"/>
      <c r="E217" s="77"/>
      <c r="F217" s="77"/>
      <c r="G217" s="77"/>
      <c r="H217" s="77"/>
      <c r="I217" s="77"/>
      <c r="J217" s="77"/>
      <c r="K217" s="77"/>
    </row>
    <row r="218" spans="1:11" ht="12.75">
      <c r="A218" s="75"/>
      <c r="B218" s="76"/>
      <c r="C218" s="76"/>
      <c r="D218" s="77"/>
      <c r="E218" s="77"/>
      <c r="F218" s="77"/>
      <c r="G218" s="77"/>
      <c r="H218" s="77"/>
      <c r="I218" s="77"/>
      <c r="J218" s="77"/>
      <c r="K218" s="77"/>
    </row>
    <row r="219" spans="1:11" ht="12.75">
      <c r="A219" s="75"/>
      <c r="B219" s="76"/>
      <c r="C219" s="76"/>
      <c r="D219" s="77"/>
      <c r="E219" s="77"/>
      <c r="F219" s="77"/>
      <c r="G219" s="77"/>
      <c r="H219" s="77"/>
      <c r="I219" s="77"/>
      <c r="J219" s="77"/>
      <c r="K219" s="77"/>
    </row>
    <row r="220" spans="1:11" ht="12.75">
      <c r="A220" s="75"/>
      <c r="B220" s="76"/>
      <c r="C220" s="76"/>
      <c r="D220" s="77"/>
      <c r="E220" s="77"/>
      <c r="F220" s="77"/>
      <c r="G220" s="77"/>
      <c r="H220" s="77"/>
      <c r="I220" s="77"/>
      <c r="J220" s="77"/>
      <c r="K220" s="77"/>
    </row>
    <row r="221" spans="1:11" ht="12.75">
      <c r="A221" s="75"/>
      <c r="B221" s="76"/>
      <c r="C221" s="76"/>
      <c r="D221" s="77"/>
      <c r="E221" s="77"/>
      <c r="F221" s="77"/>
      <c r="G221" s="77"/>
      <c r="H221" s="77"/>
      <c r="I221" s="77"/>
      <c r="J221" s="77"/>
      <c r="K221" s="77"/>
    </row>
    <row r="222" spans="1:11" ht="12.75">
      <c r="A222" s="75"/>
      <c r="B222" s="76"/>
      <c r="C222" s="76"/>
      <c r="D222" s="77"/>
      <c r="E222" s="77"/>
      <c r="F222" s="77"/>
      <c r="G222" s="77"/>
      <c r="H222" s="77"/>
      <c r="I222" s="77"/>
      <c r="J222" s="77"/>
      <c r="K222" s="77"/>
    </row>
    <row r="223" spans="1:11" ht="12.75">
      <c r="A223" s="75"/>
      <c r="B223" s="76"/>
      <c r="C223" s="76"/>
      <c r="D223" s="77"/>
      <c r="E223" s="77"/>
      <c r="F223" s="77"/>
      <c r="G223" s="77"/>
      <c r="H223" s="77"/>
      <c r="I223" s="77"/>
      <c r="J223" s="77"/>
      <c r="K223" s="77"/>
    </row>
    <row r="224" spans="1:11" ht="12.75">
      <c r="A224" s="75"/>
      <c r="B224" s="76"/>
      <c r="C224" s="76"/>
      <c r="D224" s="77"/>
      <c r="E224" s="77"/>
      <c r="F224" s="77"/>
      <c r="G224" s="77"/>
      <c r="H224" s="77"/>
      <c r="I224" s="77"/>
      <c r="J224" s="77"/>
      <c r="K224" s="77"/>
    </row>
    <row r="225" spans="1:11" ht="12.75">
      <c r="A225" s="75"/>
      <c r="B225" s="76"/>
      <c r="C225" s="76"/>
      <c r="D225" s="77"/>
      <c r="E225" s="77"/>
      <c r="F225" s="77"/>
      <c r="G225" s="77"/>
      <c r="H225" s="77"/>
      <c r="I225" s="77"/>
      <c r="J225" s="77"/>
      <c r="K225" s="77"/>
    </row>
    <row r="226" spans="1:11" ht="12.75">
      <c r="A226" s="75"/>
      <c r="B226" s="76"/>
      <c r="C226" s="76"/>
      <c r="D226" s="77"/>
      <c r="E226" s="77"/>
      <c r="F226" s="77"/>
      <c r="G226" s="77"/>
      <c r="H226" s="77"/>
      <c r="I226" s="77"/>
      <c r="J226" s="77"/>
      <c r="K226" s="77"/>
    </row>
    <row r="227" spans="1:11" ht="12.75">
      <c r="A227" s="75"/>
      <c r="B227" s="76"/>
      <c r="C227" s="76"/>
      <c r="D227" s="77"/>
      <c r="E227" s="77"/>
      <c r="F227" s="77"/>
      <c r="G227" s="77"/>
      <c r="H227" s="77"/>
      <c r="I227" s="77"/>
      <c r="J227" s="77"/>
      <c r="K227" s="77"/>
    </row>
    <row r="228" spans="1:11" ht="12.75">
      <c r="A228" s="75"/>
      <c r="B228" s="76"/>
      <c r="C228" s="76"/>
      <c r="D228" s="77"/>
      <c r="E228" s="77"/>
      <c r="F228" s="77"/>
      <c r="G228" s="77"/>
      <c r="H228" s="77"/>
      <c r="I228" s="77"/>
      <c r="J228" s="77"/>
      <c r="K228" s="77"/>
    </row>
    <row r="229" spans="1:11" ht="12.75">
      <c r="A229" s="75"/>
      <c r="B229" s="76"/>
      <c r="C229" s="76"/>
      <c r="D229" s="77"/>
      <c r="E229" s="77"/>
      <c r="F229" s="77"/>
      <c r="G229" s="77"/>
      <c r="H229" s="77"/>
      <c r="I229" s="77"/>
      <c r="J229" s="77"/>
      <c r="K229" s="77"/>
    </row>
    <row r="230" spans="1:11" ht="12.75">
      <c r="A230" s="75"/>
      <c r="B230" s="76"/>
      <c r="C230" s="76"/>
      <c r="D230" s="77"/>
      <c r="E230" s="77"/>
      <c r="F230" s="77"/>
      <c r="G230" s="77"/>
      <c r="H230" s="77"/>
      <c r="I230" s="77"/>
      <c r="J230" s="77"/>
      <c r="K230" s="77"/>
    </row>
    <row r="231" spans="1:11" ht="12.75">
      <c r="A231" s="75"/>
      <c r="B231" s="76"/>
      <c r="C231" s="76"/>
      <c r="D231" s="77"/>
      <c r="E231" s="77"/>
      <c r="F231" s="77"/>
      <c r="G231" s="77"/>
      <c r="H231" s="77"/>
      <c r="I231" s="77"/>
      <c r="J231" s="77"/>
      <c r="K231" s="77"/>
    </row>
    <row r="232" spans="1:11" ht="12.75">
      <c r="A232" s="75"/>
      <c r="B232" s="76"/>
      <c r="C232" s="76"/>
      <c r="D232" s="77"/>
      <c r="E232" s="77"/>
      <c r="F232" s="77"/>
      <c r="G232" s="77"/>
      <c r="H232" s="77"/>
      <c r="I232" s="77"/>
      <c r="J232" s="77"/>
      <c r="K232" s="77"/>
    </row>
    <row r="233" spans="1:11" ht="12.75">
      <c r="A233" s="75"/>
      <c r="B233" s="76"/>
      <c r="C233" s="76"/>
      <c r="D233" s="77"/>
      <c r="E233" s="77"/>
      <c r="F233" s="77"/>
      <c r="G233" s="77"/>
      <c r="H233" s="77"/>
      <c r="I233" s="77"/>
      <c r="J233" s="77"/>
      <c r="K233" s="77"/>
    </row>
    <row r="234" spans="1:11" ht="12.75">
      <c r="A234" s="75"/>
      <c r="B234" s="76"/>
      <c r="C234" s="76"/>
      <c r="D234" s="77"/>
      <c r="E234" s="77"/>
      <c r="F234" s="77"/>
      <c r="G234" s="77"/>
      <c r="H234" s="77"/>
      <c r="I234" s="77"/>
      <c r="J234" s="77"/>
      <c r="K234" s="77"/>
    </row>
    <row r="235" spans="1:11" ht="12.75">
      <c r="A235" s="75"/>
      <c r="B235" s="76"/>
      <c r="C235" s="76"/>
      <c r="D235" s="77"/>
      <c r="E235" s="77"/>
      <c r="F235" s="77"/>
      <c r="G235" s="77"/>
      <c r="H235" s="77"/>
      <c r="I235" s="77"/>
      <c r="J235" s="77"/>
      <c r="K235" s="77"/>
    </row>
    <row r="236" spans="1:11" ht="12.75">
      <c r="A236" s="75"/>
      <c r="B236" s="76"/>
      <c r="C236" s="76"/>
      <c r="D236" s="77"/>
      <c r="E236" s="77"/>
      <c r="F236" s="77"/>
      <c r="G236" s="77"/>
      <c r="H236" s="77"/>
      <c r="I236" s="77"/>
      <c r="J236" s="77"/>
      <c r="K236" s="77"/>
    </row>
    <row r="237" spans="1:11" ht="12.75">
      <c r="A237" s="75"/>
      <c r="B237" s="76"/>
      <c r="C237" s="76"/>
      <c r="D237" s="77"/>
      <c r="E237" s="77"/>
      <c r="F237" s="77"/>
      <c r="G237" s="77"/>
      <c r="H237" s="77"/>
      <c r="I237" s="77"/>
      <c r="J237" s="77"/>
      <c r="K237" s="77"/>
    </row>
    <row r="238" spans="1:11" ht="12.75">
      <c r="A238" s="75"/>
      <c r="B238" s="76"/>
      <c r="C238" s="76"/>
      <c r="D238" s="77"/>
      <c r="E238" s="77"/>
      <c r="F238" s="77"/>
      <c r="G238" s="77"/>
      <c r="H238" s="77"/>
      <c r="I238" s="77"/>
      <c r="J238" s="77"/>
      <c r="K238" s="77"/>
    </row>
    <row r="239" spans="1:11" ht="12.75">
      <c r="A239" s="75"/>
      <c r="B239" s="76"/>
      <c r="C239" s="76"/>
      <c r="D239" s="77"/>
      <c r="E239" s="77"/>
      <c r="F239" s="77"/>
      <c r="G239" s="77"/>
      <c r="H239" s="77"/>
      <c r="I239" s="77"/>
      <c r="J239" s="77"/>
      <c r="K239" s="77"/>
    </row>
    <row r="240" spans="1:11" ht="12.75">
      <c r="A240" s="75"/>
      <c r="B240" s="76"/>
      <c r="C240" s="76"/>
      <c r="D240" s="77"/>
      <c r="E240" s="77"/>
      <c r="F240" s="77"/>
      <c r="G240" s="77"/>
      <c r="H240" s="77"/>
      <c r="I240" s="77"/>
      <c r="J240" s="77"/>
      <c r="K240" s="77"/>
    </row>
    <row r="241" spans="1:11" ht="12.75">
      <c r="A241" s="75"/>
      <c r="B241" s="76"/>
      <c r="C241" s="76"/>
      <c r="D241" s="77"/>
      <c r="E241" s="77"/>
      <c r="F241" s="77"/>
      <c r="G241" s="77"/>
      <c r="H241" s="77"/>
      <c r="I241" s="77"/>
      <c r="J241" s="77"/>
      <c r="K241" s="77"/>
    </row>
    <row r="242" spans="1:11" ht="12.75">
      <c r="A242" s="75"/>
      <c r="B242" s="76"/>
      <c r="C242" s="76"/>
      <c r="D242" s="77"/>
      <c r="E242" s="77"/>
      <c r="F242" s="77"/>
      <c r="G242" s="77"/>
      <c r="H242" s="77"/>
      <c r="I242" s="77"/>
      <c r="J242" s="77"/>
      <c r="K242" s="77"/>
    </row>
    <row r="243" spans="1:11" ht="12.75">
      <c r="A243" s="75"/>
      <c r="B243" s="76"/>
      <c r="C243" s="76"/>
      <c r="D243" s="77"/>
      <c r="E243" s="77"/>
      <c r="F243" s="77"/>
      <c r="G243" s="77"/>
      <c r="H243" s="77"/>
      <c r="I243" s="77"/>
      <c r="J243" s="77"/>
      <c r="K243" s="77"/>
    </row>
    <row r="244" spans="1:11" ht="12.75">
      <c r="A244" s="75"/>
      <c r="B244" s="76"/>
      <c r="C244" s="76"/>
      <c r="D244" s="77"/>
      <c r="E244" s="77"/>
      <c r="F244" s="77"/>
      <c r="G244" s="77"/>
      <c r="H244" s="77"/>
      <c r="I244" s="77"/>
      <c r="J244" s="77"/>
      <c r="K244" s="77"/>
    </row>
    <row r="245" spans="1:11" ht="12.75">
      <c r="A245" s="75"/>
      <c r="B245" s="76"/>
      <c r="C245" s="76"/>
      <c r="D245" s="77"/>
      <c r="E245" s="77"/>
      <c r="F245" s="77"/>
      <c r="G245" s="77"/>
      <c r="H245" s="77"/>
      <c r="I245" s="77"/>
      <c r="J245" s="77"/>
      <c r="K245" s="77"/>
    </row>
    <row r="246" spans="1:11" ht="12.75">
      <c r="A246" s="75"/>
      <c r="B246" s="76"/>
      <c r="C246" s="76"/>
      <c r="D246" s="77"/>
      <c r="E246" s="77"/>
      <c r="F246" s="77"/>
      <c r="G246" s="77"/>
      <c r="H246" s="77"/>
      <c r="I246" s="77"/>
      <c r="J246" s="77"/>
      <c r="K246" s="77"/>
    </row>
    <row r="247" spans="1:11" ht="12.75">
      <c r="A247" s="75"/>
      <c r="B247" s="76"/>
      <c r="C247" s="76"/>
      <c r="D247" s="77"/>
      <c r="E247" s="77"/>
      <c r="F247" s="77"/>
      <c r="G247" s="77"/>
      <c r="H247" s="77"/>
      <c r="I247" s="77"/>
      <c r="J247" s="77"/>
      <c r="K247" s="77"/>
    </row>
    <row r="248" spans="1:11" ht="12.75">
      <c r="A248" s="75"/>
      <c r="B248" s="76"/>
      <c r="C248" s="76"/>
      <c r="D248" s="77"/>
      <c r="E248" s="77"/>
      <c r="F248" s="77"/>
      <c r="G248" s="77"/>
      <c r="H248" s="77"/>
      <c r="I248" s="77"/>
      <c r="J248" s="77"/>
      <c r="K248" s="77"/>
    </row>
    <row r="249" spans="1:11" ht="12.75">
      <c r="A249" s="75"/>
      <c r="B249" s="76"/>
      <c r="C249" s="76"/>
      <c r="D249" s="77"/>
      <c r="E249" s="77"/>
      <c r="F249" s="77"/>
      <c r="G249" s="77"/>
      <c r="H249" s="77"/>
      <c r="I249" s="77"/>
      <c r="J249" s="77"/>
      <c r="K249" s="77"/>
    </row>
    <row r="250" spans="1:11" ht="12.75">
      <c r="A250" s="75"/>
      <c r="B250" s="76"/>
      <c r="C250" s="76"/>
      <c r="D250" s="77"/>
      <c r="E250" s="77"/>
      <c r="F250" s="77"/>
      <c r="G250" s="77"/>
      <c r="H250" s="77"/>
      <c r="I250" s="77"/>
      <c r="J250" s="77"/>
      <c r="K250" s="77"/>
    </row>
    <row r="251" spans="1:11" ht="12.75">
      <c r="A251" s="75"/>
      <c r="B251" s="76"/>
      <c r="C251" s="76"/>
      <c r="D251" s="77"/>
      <c r="E251" s="77"/>
      <c r="F251" s="77"/>
      <c r="G251" s="77"/>
      <c r="H251" s="77"/>
      <c r="I251" s="77"/>
      <c r="J251" s="77"/>
      <c r="K251" s="77"/>
    </row>
    <row r="252" spans="1:11" ht="12.75">
      <c r="A252" s="75"/>
      <c r="B252" s="76"/>
      <c r="C252" s="76"/>
      <c r="D252" s="77"/>
      <c r="E252" s="77"/>
      <c r="F252" s="77"/>
      <c r="G252" s="77"/>
      <c r="H252" s="77"/>
      <c r="I252" s="77"/>
      <c r="J252" s="77"/>
      <c r="K252" s="77"/>
    </row>
    <row r="253" spans="1:11" ht="12.75">
      <c r="A253" s="75"/>
      <c r="B253" s="76"/>
      <c r="C253" s="76"/>
      <c r="D253" s="77"/>
      <c r="E253" s="77"/>
      <c r="F253" s="77"/>
      <c r="G253" s="77"/>
      <c r="H253" s="77"/>
      <c r="I253" s="77"/>
      <c r="J253" s="77"/>
      <c r="K253" s="77"/>
    </row>
    <row r="254" spans="1:11" ht="12.75">
      <c r="A254" s="75"/>
      <c r="B254" s="76"/>
      <c r="C254" s="76"/>
      <c r="D254" s="77"/>
      <c r="E254" s="77"/>
      <c r="F254" s="77"/>
      <c r="G254" s="77"/>
      <c r="H254" s="77"/>
      <c r="I254" s="77"/>
      <c r="J254" s="77"/>
      <c r="K254" s="77"/>
    </row>
    <row r="255" spans="1:11" ht="12.75">
      <c r="A255" s="75"/>
      <c r="B255" s="76"/>
      <c r="C255" s="76"/>
      <c r="D255" s="77"/>
      <c r="E255" s="77"/>
      <c r="F255" s="77"/>
      <c r="G255" s="77"/>
      <c r="H255" s="77"/>
      <c r="I255" s="77"/>
      <c r="J255" s="77"/>
      <c r="K255" s="77"/>
    </row>
    <row r="256" spans="1:11" ht="12.75">
      <c r="A256" s="75"/>
      <c r="B256" s="76"/>
      <c r="C256" s="76"/>
      <c r="D256" s="77"/>
      <c r="E256" s="77"/>
      <c r="F256" s="77"/>
      <c r="G256" s="77"/>
      <c r="H256" s="77"/>
      <c r="I256" s="77"/>
      <c r="J256" s="77"/>
      <c r="K256" s="77"/>
    </row>
    <row r="257" spans="1:11" ht="12.75">
      <c r="A257" s="75"/>
      <c r="B257" s="76"/>
      <c r="C257" s="76"/>
      <c r="D257" s="77"/>
      <c r="E257" s="77"/>
      <c r="F257" s="77"/>
      <c r="G257" s="77"/>
      <c r="H257" s="77"/>
      <c r="I257" s="77"/>
      <c r="J257" s="77"/>
      <c r="K257" s="77"/>
    </row>
    <row r="258" spans="1:11" ht="12.75">
      <c r="A258" s="75"/>
      <c r="B258" s="76"/>
      <c r="C258" s="76"/>
      <c r="D258" s="77"/>
      <c r="E258" s="77"/>
      <c r="F258" s="77"/>
      <c r="G258" s="77"/>
      <c r="H258" s="77"/>
      <c r="I258" s="77"/>
      <c r="J258" s="77"/>
      <c r="K258" s="77"/>
    </row>
    <row r="259" spans="1:11" ht="12.75">
      <c r="A259" s="75"/>
      <c r="B259" s="76"/>
      <c r="C259" s="76"/>
      <c r="D259" s="77"/>
      <c r="E259" s="77"/>
      <c r="F259" s="77"/>
      <c r="G259" s="77"/>
      <c r="H259" s="77"/>
      <c r="I259" s="77"/>
      <c r="J259" s="77"/>
      <c r="K259" s="77"/>
    </row>
    <row r="260" spans="1:11" ht="12.75">
      <c r="A260" s="75"/>
      <c r="B260" s="76"/>
      <c r="C260" s="76"/>
      <c r="D260" s="77"/>
      <c r="E260" s="77"/>
      <c r="F260" s="77"/>
      <c r="G260" s="77"/>
      <c r="H260" s="77"/>
      <c r="I260" s="77"/>
      <c r="J260" s="77"/>
      <c r="K260" s="77"/>
    </row>
    <row r="261" spans="1:11" ht="12.75">
      <c r="A261" s="75"/>
      <c r="B261" s="76"/>
      <c r="C261" s="76"/>
      <c r="D261" s="77"/>
      <c r="E261" s="77"/>
      <c r="F261" s="77"/>
      <c r="G261" s="77"/>
      <c r="H261" s="77"/>
      <c r="I261" s="77"/>
      <c r="J261" s="77"/>
      <c r="K261" s="77"/>
    </row>
    <row r="262" spans="1:11" ht="12.75">
      <c r="A262" s="75"/>
      <c r="B262" s="76"/>
      <c r="C262" s="76"/>
      <c r="D262" s="77"/>
      <c r="E262" s="77"/>
      <c r="F262" s="77"/>
      <c r="G262" s="77"/>
      <c r="H262" s="77"/>
      <c r="I262" s="77"/>
      <c r="J262" s="77"/>
      <c r="K262" s="77"/>
    </row>
    <row r="263" spans="1:11" ht="12.75">
      <c r="A263" s="75"/>
      <c r="B263" s="76"/>
      <c r="C263" s="76"/>
      <c r="D263" s="77"/>
      <c r="E263" s="77"/>
      <c r="F263" s="77"/>
      <c r="G263" s="77"/>
      <c r="H263" s="77"/>
      <c r="I263" s="77"/>
      <c r="J263" s="77"/>
      <c r="K263" s="77"/>
    </row>
    <row r="264" spans="1:11" ht="12.75">
      <c r="A264" s="75"/>
      <c r="B264" s="76"/>
      <c r="C264" s="76"/>
      <c r="D264" s="77"/>
      <c r="E264" s="77"/>
      <c r="F264" s="77"/>
      <c r="G264" s="77"/>
      <c r="H264" s="77"/>
      <c r="I264" s="77"/>
      <c r="J264" s="77"/>
      <c r="K264" s="77"/>
    </row>
    <row r="265" spans="1:11" ht="12.75">
      <c r="A265" s="75"/>
      <c r="B265" s="76"/>
      <c r="C265" s="76"/>
      <c r="D265" s="77"/>
      <c r="E265" s="77"/>
      <c r="F265" s="77"/>
      <c r="G265" s="77"/>
      <c r="H265" s="77"/>
      <c r="I265" s="77"/>
      <c r="J265" s="77"/>
      <c r="K265" s="77"/>
    </row>
    <row r="266" spans="1:11" ht="12.75">
      <c r="A266" s="75"/>
      <c r="B266" s="76"/>
      <c r="C266" s="76"/>
      <c r="D266" s="77"/>
      <c r="E266" s="77"/>
      <c r="F266" s="77"/>
      <c r="G266" s="77"/>
      <c r="H266" s="77"/>
      <c r="I266" s="77"/>
      <c r="J266" s="77"/>
      <c r="K266" s="77"/>
    </row>
    <row r="267" spans="1:11" ht="12.75">
      <c r="A267" s="75"/>
      <c r="B267" s="76"/>
      <c r="C267" s="76"/>
      <c r="D267" s="77"/>
      <c r="E267" s="77"/>
      <c r="F267" s="77"/>
      <c r="G267" s="77"/>
      <c r="H267" s="77"/>
      <c r="I267" s="77"/>
      <c r="J267" s="77"/>
      <c r="K267" s="77"/>
    </row>
    <row r="268" spans="1:11" ht="12.75">
      <c r="A268" s="75"/>
      <c r="B268" s="76"/>
      <c r="C268" s="76"/>
      <c r="D268" s="77"/>
      <c r="E268" s="77"/>
      <c r="F268" s="77"/>
      <c r="G268" s="77"/>
      <c r="H268" s="77"/>
      <c r="I268" s="77"/>
      <c r="J268" s="77"/>
      <c r="K268" s="77"/>
    </row>
    <row r="269" spans="1:11" ht="12.75">
      <c r="A269" s="75"/>
      <c r="B269" s="76"/>
      <c r="C269" s="76"/>
      <c r="D269" s="77"/>
      <c r="E269" s="77"/>
      <c r="F269" s="77"/>
      <c r="G269" s="77"/>
      <c r="H269" s="77"/>
      <c r="I269" s="77"/>
      <c r="J269" s="77"/>
      <c r="K269" s="77"/>
    </row>
    <row r="270" spans="1:11" ht="12.75">
      <c r="A270" s="75"/>
      <c r="B270" s="76"/>
      <c r="C270" s="76"/>
      <c r="D270" s="77"/>
      <c r="E270" s="77"/>
      <c r="F270" s="77"/>
      <c r="G270" s="77"/>
      <c r="H270" s="77"/>
      <c r="I270" s="77"/>
      <c r="J270" s="77"/>
      <c r="K270" s="77"/>
    </row>
    <row r="271" spans="1:11" ht="12.75">
      <c r="A271" s="75"/>
      <c r="B271" s="76"/>
      <c r="C271" s="76"/>
      <c r="D271" s="77"/>
      <c r="E271" s="77"/>
      <c r="F271" s="77"/>
      <c r="G271" s="77"/>
      <c r="H271" s="77"/>
      <c r="I271" s="77"/>
      <c r="J271" s="77"/>
      <c r="K271" s="77"/>
    </row>
    <row r="272" spans="1:11" ht="12.75">
      <c r="A272" s="75"/>
      <c r="B272" s="76"/>
      <c r="C272" s="76"/>
      <c r="D272" s="77"/>
      <c r="E272" s="77"/>
      <c r="F272" s="77"/>
      <c r="G272" s="77"/>
      <c r="H272" s="77"/>
      <c r="I272" s="77"/>
      <c r="J272" s="77"/>
      <c r="K272" s="77"/>
    </row>
    <row r="273" spans="1:11" ht="12.75">
      <c r="A273" s="75"/>
      <c r="B273" s="76"/>
      <c r="C273" s="76"/>
      <c r="D273" s="77"/>
      <c r="E273" s="77"/>
      <c r="F273" s="77"/>
      <c r="G273" s="77"/>
      <c r="H273" s="77"/>
      <c r="I273" s="77"/>
      <c r="J273" s="77"/>
      <c r="K273" s="77"/>
    </row>
    <row r="274" spans="1:11" ht="12.75">
      <c r="A274" s="75"/>
      <c r="B274" s="76"/>
      <c r="C274" s="76"/>
      <c r="D274" s="77"/>
      <c r="E274" s="77"/>
      <c r="F274" s="77"/>
      <c r="G274" s="77"/>
      <c r="H274" s="77"/>
      <c r="I274" s="77"/>
      <c r="J274" s="77"/>
      <c r="K274" s="77"/>
    </row>
    <row r="275" spans="1:11" ht="12.75">
      <c r="A275" s="75"/>
      <c r="B275" s="76"/>
      <c r="C275" s="76"/>
      <c r="D275" s="77"/>
      <c r="E275" s="77"/>
      <c r="F275" s="77"/>
      <c r="G275" s="77"/>
      <c r="H275" s="77"/>
      <c r="I275" s="77"/>
      <c r="J275" s="77"/>
      <c r="K275" s="77"/>
    </row>
    <row r="276" spans="1:11" ht="12.75">
      <c r="A276" s="75"/>
      <c r="B276" s="76"/>
      <c r="C276" s="76"/>
      <c r="D276" s="77"/>
      <c r="E276" s="77"/>
      <c r="F276" s="77"/>
      <c r="G276" s="77"/>
      <c r="H276" s="77"/>
      <c r="I276" s="77"/>
      <c r="J276" s="77"/>
      <c r="K276" s="77"/>
    </row>
    <row r="277" spans="1:11" ht="12.75">
      <c r="A277" s="75"/>
      <c r="B277" s="76"/>
      <c r="C277" s="76"/>
      <c r="D277" s="77"/>
      <c r="E277" s="77"/>
      <c r="F277" s="77"/>
      <c r="G277" s="77"/>
      <c r="H277" s="77"/>
      <c r="I277" s="77"/>
      <c r="J277" s="77"/>
      <c r="K277" s="77"/>
    </row>
    <row r="278" spans="1:11" ht="12.75">
      <c r="A278" s="75"/>
      <c r="B278" s="76"/>
      <c r="C278" s="76"/>
      <c r="D278" s="77"/>
      <c r="E278" s="77"/>
      <c r="F278" s="77"/>
      <c r="G278" s="77"/>
      <c r="H278" s="77"/>
      <c r="I278" s="77"/>
      <c r="J278" s="77"/>
      <c r="K278" s="77"/>
    </row>
    <row r="279" spans="1:11" ht="12.75">
      <c r="A279" s="75"/>
      <c r="B279" s="76"/>
      <c r="C279" s="76"/>
      <c r="D279" s="77"/>
      <c r="E279" s="77"/>
      <c r="F279" s="77"/>
      <c r="G279" s="77"/>
      <c r="H279" s="77"/>
      <c r="I279" s="77"/>
      <c r="J279" s="77"/>
      <c r="K279" s="77"/>
    </row>
    <row r="280" spans="1:11" ht="12.75">
      <c r="A280" s="75"/>
      <c r="B280" s="76"/>
      <c r="C280" s="76"/>
      <c r="D280" s="77"/>
      <c r="E280" s="77"/>
      <c r="F280" s="77"/>
      <c r="G280" s="77"/>
      <c r="H280" s="77"/>
      <c r="I280" s="77"/>
      <c r="J280" s="77"/>
      <c r="K280" s="77"/>
    </row>
    <row r="281" spans="1:11" ht="12.75">
      <c r="A281" s="75"/>
      <c r="B281" s="76"/>
      <c r="C281" s="76"/>
      <c r="D281" s="77"/>
      <c r="E281" s="77"/>
      <c r="F281" s="77"/>
      <c r="G281" s="77"/>
      <c r="H281" s="77"/>
      <c r="I281" s="77"/>
      <c r="J281" s="77"/>
      <c r="K281" s="77"/>
    </row>
    <row r="282" spans="1:11" ht="12.75">
      <c r="A282" s="75"/>
      <c r="B282" s="76"/>
      <c r="C282" s="76"/>
      <c r="D282" s="77"/>
      <c r="E282" s="77"/>
      <c r="F282" s="77"/>
      <c r="G282" s="77"/>
      <c r="H282" s="77"/>
      <c r="I282" s="77"/>
      <c r="J282" s="77"/>
      <c r="K282" s="77"/>
    </row>
    <row r="283" spans="1:11" ht="12.75">
      <c r="A283" s="75"/>
      <c r="B283" s="76"/>
      <c r="C283" s="76"/>
      <c r="D283" s="77"/>
      <c r="E283" s="77"/>
      <c r="F283" s="77"/>
      <c r="G283" s="77"/>
      <c r="H283" s="77"/>
      <c r="I283" s="77"/>
      <c r="J283" s="77"/>
      <c r="K283" s="77"/>
    </row>
    <row r="284" spans="1:11" ht="12.75">
      <c r="A284" s="75"/>
      <c r="B284" s="76"/>
      <c r="C284" s="76"/>
      <c r="D284" s="77"/>
      <c r="E284" s="77"/>
      <c r="F284" s="77"/>
      <c r="G284" s="77"/>
      <c r="H284" s="77"/>
      <c r="I284" s="77"/>
      <c r="J284" s="77"/>
      <c r="K284" s="77"/>
    </row>
    <row r="285" spans="1:11" ht="12.75">
      <c r="A285" s="75"/>
      <c r="B285" s="76"/>
      <c r="C285" s="76"/>
      <c r="D285" s="77"/>
      <c r="E285" s="77"/>
      <c r="F285" s="77"/>
      <c r="G285" s="77"/>
      <c r="H285" s="77"/>
      <c r="I285" s="77"/>
      <c r="J285" s="77"/>
      <c r="K285" s="77"/>
    </row>
    <row r="286" spans="1:11" ht="12.75">
      <c r="A286" s="75"/>
      <c r="B286" s="76"/>
      <c r="C286" s="76"/>
      <c r="D286" s="77"/>
      <c r="E286" s="77"/>
      <c r="F286" s="77"/>
      <c r="G286" s="77"/>
      <c r="H286" s="77"/>
      <c r="I286" s="77"/>
      <c r="J286" s="77"/>
      <c r="K286" s="77"/>
    </row>
    <row r="287" spans="1:11" ht="12.75">
      <c r="A287" s="75"/>
      <c r="B287" s="76"/>
      <c r="C287" s="76"/>
      <c r="D287" s="77"/>
      <c r="E287" s="77"/>
      <c r="F287" s="77"/>
      <c r="G287" s="77"/>
      <c r="H287" s="77"/>
      <c r="I287" s="77"/>
      <c r="J287" s="77"/>
      <c r="K287" s="77"/>
    </row>
    <row r="288" spans="1:11" ht="12.75">
      <c r="A288" s="75"/>
      <c r="B288" s="76"/>
      <c r="C288" s="76"/>
      <c r="D288" s="77"/>
      <c r="E288" s="77"/>
      <c r="F288" s="77"/>
      <c r="G288" s="77"/>
      <c r="H288" s="77"/>
      <c r="I288" s="77"/>
      <c r="J288" s="77"/>
      <c r="K288" s="77"/>
    </row>
    <row r="289" spans="1:11" ht="12.75">
      <c r="A289" s="75"/>
      <c r="B289" s="76"/>
      <c r="C289" s="76"/>
      <c r="D289" s="77"/>
      <c r="E289" s="77"/>
      <c r="F289" s="77"/>
      <c r="G289" s="77"/>
      <c r="H289" s="77"/>
      <c r="I289" s="77"/>
      <c r="J289" s="77"/>
      <c r="K289" s="77"/>
    </row>
    <row r="290" spans="1:11" ht="12.75">
      <c r="A290" s="75"/>
      <c r="B290" s="76"/>
      <c r="C290" s="76"/>
      <c r="D290" s="77"/>
      <c r="E290" s="77"/>
      <c r="F290" s="77"/>
      <c r="G290" s="77"/>
      <c r="H290" s="77"/>
      <c r="I290" s="77"/>
      <c r="J290" s="77"/>
      <c r="K290" s="77"/>
    </row>
    <row r="291" spans="1:11" ht="12.75">
      <c r="A291" s="75"/>
      <c r="B291" s="76"/>
      <c r="C291" s="76"/>
      <c r="D291" s="77"/>
      <c r="E291" s="77"/>
      <c r="F291" s="77"/>
      <c r="G291" s="77"/>
      <c r="H291" s="77"/>
      <c r="I291" s="77"/>
      <c r="J291" s="77"/>
      <c r="K291" s="77"/>
    </row>
    <row r="292" spans="1:11" ht="12.75">
      <c r="A292" s="75"/>
      <c r="B292" s="76"/>
      <c r="C292" s="76"/>
      <c r="D292" s="77"/>
      <c r="E292" s="77"/>
      <c r="F292" s="77"/>
      <c r="G292" s="77"/>
      <c r="H292" s="77"/>
      <c r="I292" s="77"/>
      <c r="J292" s="77"/>
      <c r="K292" s="77"/>
    </row>
    <row r="293" spans="1:11" ht="12.75">
      <c r="A293" s="75"/>
      <c r="B293" s="76"/>
      <c r="C293" s="76"/>
      <c r="D293" s="77"/>
      <c r="E293" s="77"/>
      <c r="F293" s="77"/>
      <c r="G293" s="77"/>
      <c r="H293" s="77"/>
      <c r="I293" s="77"/>
      <c r="J293" s="77"/>
      <c r="K293" s="77"/>
    </row>
    <row r="294" spans="1:11" ht="12.75">
      <c r="A294" s="75"/>
      <c r="B294" s="76"/>
      <c r="C294" s="76"/>
      <c r="D294" s="77"/>
      <c r="E294" s="77"/>
      <c r="F294" s="77"/>
      <c r="G294" s="77"/>
      <c r="H294" s="77"/>
      <c r="I294" s="77"/>
      <c r="J294" s="77"/>
      <c r="K294" s="77"/>
    </row>
    <row r="295" spans="1:11" ht="12.75">
      <c r="A295" s="75"/>
      <c r="B295" s="76"/>
      <c r="C295" s="76"/>
      <c r="D295" s="77"/>
      <c r="E295" s="77"/>
      <c r="F295" s="77"/>
      <c r="G295" s="77"/>
      <c r="H295" s="77"/>
      <c r="I295" s="77"/>
      <c r="J295" s="77"/>
      <c r="K295" s="77"/>
    </row>
    <row r="296" spans="1:11" ht="12.75">
      <c r="A296" s="75"/>
      <c r="B296" s="76"/>
      <c r="C296" s="76"/>
      <c r="D296" s="77"/>
      <c r="E296" s="77"/>
      <c r="F296" s="77"/>
      <c r="G296" s="77"/>
      <c r="H296" s="77"/>
      <c r="I296" s="77"/>
      <c r="J296" s="77"/>
      <c r="K296" s="77"/>
    </row>
    <row r="297" spans="1:11" ht="12.75">
      <c r="A297" s="75"/>
      <c r="B297" s="76"/>
      <c r="C297" s="76"/>
      <c r="D297" s="77"/>
      <c r="E297" s="77"/>
      <c r="F297" s="77"/>
      <c r="G297" s="77"/>
      <c r="H297" s="77"/>
      <c r="I297" s="77"/>
      <c r="J297" s="77"/>
      <c r="K297" s="77"/>
    </row>
    <row r="298" spans="1:11" ht="12.75">
      <c r="A298" s="75"/>
      <c r="B298" s="76"/>
      <c r="C298" s="76"/>
      <c r="D298" s="77"/>
      <c r="E298" s="77"/>
      <c r="F298" s="77"/>
      <c r="G298" s="77"/>
      <c r="H298" s="77"/>
      <c r="I298" s="77"/>
      <c r="J298" s="77"/>
      <c r="K298" s="77"/>
    </row>
    <row r="299" spans="1:11" ht="12.75">
      <c r="A299" s="75"/>
      <c r="B299" s="76"/>
      <c r="C299" s="76"/>
      <c r="D299" s="77"/>
      <c r="E299" s="77"/>
      <c r="F299" s="77"/>
      <c r="G299" s="77"/>
      <c r="H299" s="77"/>
      <c r="I299" s="77"/>
      <c r="J299" s="77"/>
      <c r="K299" s="77"/>
    </row>
    <row r="300" spans="1:11" ht="12.75">
      <c r="A300" s="75"/>
      <c r="B300" s="76"/>
      <c r="C300" s="76"/>
      <c r="D300" s="77"/>
      <c r="E300" s="77"/>
      <c r="F300" s="77"/>
      <c r="G300" s="77"/>
      <c r="H300" s="77"/>
      <c r="I300" s="77"/>
      <c r="J300" s="77"/>
      <c r="K300" s="77"/>
    </row>
    <row r="301" spans="1:11" ht="12.75">
      <c r="A301" s="75"/>
      <c r="B301" s="76"/>
      <c r="C301" s="76"/>
      <c r="D301" s="77"/>
      <c r="E301" s="77"/>
      <c r="F301" s="77"/>
      <c r="G301" s="77"/>
      <c r="H301" s="77"/>
      <c r="I301" s="77"/>
      <c r="J301" s="77"/>
      <c r="K301" s="77"/>
    </row>
    <row r="302" spans="1:11" ht="12.75">
      <c r="A302" s="75"/>
      <c r="B302" s="76"/>
      <c r="C302" s="76"/>
      <c r="D302" s="77"/>
      <c r="E302" s="77"/>
      <c r="F302" s="77"/>
      <c r="G302" s="77"/>
      <c r="H302" s="77"/>
      <c r="I302" s="77"/>
      <c r="J302" s="77"/>
      <c r="K302" s="77"/>
    </row>
    <row r="303" spans="1:11" ht="12.75">
      <c r="A303" s="75"/>
      <c r="B303" s="76"/>
      <c r="C303" s="76"/>
      <c r="D303" s="77"/>
      <c r="E303" s="77"/>
      <c r="F303" s="77"/>
      <c r="G303" s="77"/>
      <c r="H303" s="77"/>
      <c r="I303" s="77"/>
      <c r="J303" s="77"/>
      <c r="K303" s="77"/>
    </row>
    <row r="304" spans="1:11" ht="12.75">
      <c r="A304" s="75"/>
      <c r="B304" s="76"/>
      <c r="C304" s="76"/>
      <c r="D304" s="77"/>
      <c r="E304" s="77"/>
      <c r="F304" s="77"/>
      <c r="G304" s="77"/>
      <c r="H304" s="77"/>
      <c r="I304" s="77"/>
      <c r="J304" s="77"/>
      <c r="K304" s="77"/>
    </row>
    <row r="305" spans="1:11" ht="12.75">
      <c r="A305" s="75"/>
      <c r="B305" s="76"/>
      <c r="C305" s="76"/>
      <c r="D305" s="77"/>
      <c r="E305" s="77"/>
      <c r="F305" s="77"/>
      <c r="G305" s="77"/>
      <c r="H305" s="77"/>
      <c r="I305" s="77"/>
      <c r="J305" s="77"/>
      <c r="K305" s="77"/>
    </row>
    <row r="306" spans="1:11" ht="12.75">
      <c r="A306" s="75"/>
      <c r="B306" s="76"/>
      <c r="C306" s="76"/>
      <c r="D306" s="77"/>
      <c r="E306" s="77"/>
      <c r="F306" s="77"/>
      <c r="G306" s="77"/>
      <c r="H306" s="77"/>
      <c r="I306" s="77"/>
      <c r="J306" s="77"/>
      <c r="K306" s="77"/>
    </row>
    <row r="307" spans="1:11" ht="12.75">
      <c r="A307" s="75"/>
      <c r="B307" s="76"/>
      <c r="C307" s="76"/>
      <c r="D307" s="77"/>
      <c r="E307" s="77"/>
      <c r="F307" s="77"/>
      <c r="G307" s="77"/>
      <c r="H307" s="77"/>
      <c r="I307" s="77"/>
      <c r="J307" s="77"/>
      <c r="K307" s="77"/>
    </row>
    <row r="308" spans="1:11" ht="12.75">
      <c r="A308" s="75"/>
      <c r="B308" s="76"/>
      <c r="C308" s="76"/>
      <c r="D308" s="77"/>
      <c r="E308" s="77"/>
      <c r="F308" s="77"/>
      <c r="G308" s="77"/>
      <c r="H308" s="77"/>
      <c r="I308" s="77"/>
      <c r="J308" s="77"/>
      <c r="K308" s="77"/>
    </row>
    <row r="309" spans="1:11" ht="12.75">
      <c r="A309" s="75"/>
      <c r="B309" s="76"/>
      <c r="C309" s="76"/>
      <c r="D309" s="77"/>
      <c r="E309" s="77"/>
      <c r="F309" s="77"/>
      <c r="G309" s="77"/>
      <c r="H309" s="77"/>
      <c r="I309" s="77"/>
      <c r="J309" s="77"/>
      <c r="K309" s="77"/>
    </row>
    <row r="310" spans="1:11" ht="12.75">
      <c r="A310" s="75"/>
      <c r="B310" s="76"/>
      <c r="C310" s="76"/>
      <c r="D310" s="77"/>
      <c r="E310" s="77"/>
      <c r="F310" s="77"/>
      <c r="G310" s="77"/>
      <c r="H310" s="77"/>
      <c r="I310" s="77"/>
      <c r="J310" s="77"/>
      <c r="K310" s="77"/>
    </row>
    <row r="311" spans="1:11" ht="12.75">
      <c r="A311" s="75"/>
      <c r="B311" s="76"/>
      <c r="C311" s="76"/>
      <c r="D311" s="77"/>
      <c r="E311" s="77"/>
      <c r="F311" s="77"/>
      <c r="G311" s="77"/>
      <c r="H311" s="77"/>
      <c r="I311" s="77"/>
      <c r="J311" s="77"/>
      <c r="K311" s="77"/>
    </row>
    <row r="312" spans="1:11" ht="12.75">
      <c r="A312" s="75"/>
      <c r="B312" s="76"/>
      <c r="C312" s="76"/>
      <c r="D312" s="77"/>
      <c r="E312" s="77"/>
      <c r="F312" s="77"/>
      <c r="G312" s="77"/>
      <c r="H312" s="77"/>
      <c r="I312" s="77"/>
      <c r="J312" s="77"/>
      <c r="K312" s="77"/>
    </row>
    <row r="313" spans="1:11" ht="12.75">
      <c r="A313" s="75"/>
      <c r="B313" s="76"/>
      <c r="C313" s="76"/>
      <c r="D313" s="77"/>
      <c r="E313" s="77"/>
      <c r="F313" s="77"/>
      <c r="G313" s="77"/>
      <c r="H313" s="77"/>
      <c r="I313" s="77"/>
      <c r="J313" s="77"/>
      <c r="K313" s="77"/>
    </row>
    <row r="314" spans="1:11" ht="12.75">
      <c r="A314" s="75"/>
      <c r="B314" s="76"/>
      <c r="C314" s="76"/>
      <c r="D314" s="77"/>
      <c r="E314" s="77"/>
      <c r="F314" s="77"/>
      <c r="G314" s="77"/>
      <c r="H314" s="77"/>
      <c r="I314" s="77"/>
      <c r="J314" s="77"/>
      <c r="K314" s="77"/>
    </row>
    <row r="315" spans="1:11" ht="12.75">
      <c r="A315" s="75"/>
      <c r="B315" s="76"/>
      <c r="C315" s="76"/>
      <c r="D315" s="77"/>
      <c r="E315" s="77"/>
      <c r="F315" s="77"/>
      <c r="G315" s="77"/>
      <c r="H315" s="77"/>
      <c r="I315" s="77"/>
      <c r="J315" s="77"/>
      <c r="K315" s="77"/>
    </row>
    <row r="316" spans="1:11" ht="12.75">
      <c r="A316" s="75"/>
      <c r="B316" s="76"/>
      <c r="C316" s="76"/>
      <c r="D316" s="77"/>
      <c r="E316" s="77"/>
      <c r="F316" s="77"/>
      <c r="G316" s="77"/>
      <c r="H316" s="77"/>
      <c r="I316" s="77"/>
      <c r="J316" s="77"/>
      <c r="K316" s="77"/>
    </row>
    <row r="317" spans="1:11" ht="12.75">
      <c r="A317" s="75"/>
      <c r="B317" s="76"/>
      <c r="C317" s="76"/>
      <c r="D317" s="77"/>
      <c r="E317" s="77"/>
      <c r="F317" s="77"/>
      <c r="G317" s="77"/>
      <c r="H317" s="77"/>
      <c r="I317" s="77"/>
      <c r="J317" s="77"/>
      <c r="K317" s="77"/>
    </row>
    <row r="318" spans="1:11" ht="12.75">
      <c r="A318" s="75"/>
      <c r="B318" s="76"/>
      <c r="C318" s="76"/>
      <c r="D318" s="77"/>
      <c r="E318" s="77"/>
      <c r="F318" s="77"/>
      <c r="G318" s="77"/>
      <c r="H318" s="77"/>
      <c r="I318" s="77"/>
      <c r="J318" s="77"/>
      <c r="K318" s="77"/>
    </row>
    <row r="319" spans="1:11" ht="12.75">
      <c r="A319" s="75"/>
      <c r="B319" s="76"/>
      <c r="C319" s="76"/>
      <c r="D319" s="77"/>
      <c r="E319" s="77"/>
      <c r="F319" s="77"/>
      <c r="G319" s="77"/>
      <c r="H319" s="77"/>
      <c r="I319" s="77"/>
      <c r="J319" s="77"/>
      <c r="K319" s="77"/>
    </row>
    <row r="320" spans="1:11" ht="12.75">
      <c r="A320" s="75"/>
      <c r="B320" s="76"/>
      <c r="C320" s="76"/>
      <c r="D320" s="77"/>
      <c r="E320" s="77"/>
      <c r="F320" s="77"/>
      <c r="G320" s="77"/>
      <c r="H320" s="77"/>
      <c r="I320" s="77"/>
      <c r="J320" s="77"/>
      <c r="K320" s="77"/>
    </row>
    <row r="321" spans="1:11" ht="12.75">
      <c r="A321" s="75"/>
      <c r="B321" s="76"/>
      <c r="C321" s="76"/>
      <c r="D321" s="77"/>
      <c r="E321" s="77"/>
      <c r="F321" s="77"/>
      <c r="G321" s="77"/>
      <c r="H321" s="77"/>
      <c r="I321" s="77"/>
      <c r="J321" s="77"/>
      <c r="K321" s="77"/>
    </row>
    <row r="322" spans="1:11" ht="12.75">
      <c r="A322" s="75"/>
      <c r="B322" s="76"/>
      <c r="C322" s="76"/>
      <c r="D322" s="77"/>
      <c r="E322" s="77"/>
      <c r="F322" s="77"/>
      <c r="G322" s="77"/>
      <c r="H322" s="77"/>
      <c r="I322" s="77"/>
      <c r="J322" s="77"/>
      <c r="K322" s="77"/>
    </row>
    <row r="323" spans="1:11" ht="12.75">
      <c r="A323" s="75"/>
      <c r="B323" s="76"/>
      <c r="C323" s="76"/>
      <c r="D323" s="77"/>
      <c r="E323" s="77"/>
      <c r="F323" s="77"/>
      <c r="G323" s="77"/>
      <c r="H323" s="77"/>
      <c r="I323" s="77"/>
      <c r="J323" s="77"/>
      <c r="K323" s="77"/>
    </row>
    <row r="324" spans="1:11" ht="12.75">
      <c r="A324" s="75"/>
      <c r="B324" s="76"/>
      <c r="C324" s="76"/>
      <c r="D324" s="77"/>
      <c r="E324" s="77"/>
      <c r="F324" s="77"/>
      <c r="G324" s="77"/>
      <c r="H324" s="77"/>
      <c r="I324" s="77"/>
      <c r="J324" s="77"/>
      <c r="K324" s="77"/>
    </row>
    <row r="325" spans="1:11" ht="12.75">
      <c r="A325" s="75"/>
      <c r="B325" s="76"/>
      <c r="C325" s="76"/>
      <c r="D325" s="77"/>
      <c r="E325" s="77"/>
      <c r="F325" s="77"/>
      <c r="G325" s="77"/>
      <c r="H325" s="77"/>
      <c r="I325" s="77"/>
      <c r="J325" s="77"/>
      <c r="K325" s="77"/>
    </row>
    <row r="326" spans="1:11" ht="12.75">
      <c r="A326" s="75"/>
      <c r="B326" s="76"/>
      <c r="C326" s="76"/>
      <c r="D326" s="77"/>
      <c r="E326" s="77"/>
      <c r="F326" s="77"/>
      <c r="G326" s="77"/>
      <c r="H326" s="77"/>
      <c r="I326" s="77"/>
      <c r="J326" s="77"/>
      <c r="K326" s="77"/>
    </row>
    <row r="327" spans="1:11" ht="12.75">
      <c r="A327" s="75"/>
      <c r="B327" s="76"/>
      <c r="C327" s="76"/>
      <c r="D327" s="77"/>
      <c r="E327" s="77"/>
      <c r="F327" s="77"/>
      <c r="G327" s="77"/>
      <c r="H327" s="77"/>
      <c r="I327" s="77"/>
      <c r="J327" s="77"/>
      <c r="K327" s="77"/>
    </row>
    <row r="328" spans="1:11" ht="12.75">
      <c r="A328" s="75"/>
      <c r="B328" s="76"/>
      <c r="C328" s="76"/>
      <c r="D328" s="77"/>
      <c r="E328" s="77"/>
      <c r="F328" s="77"/>
      <c r="G328" s="77"/>
      <c r="H328" s="77"/>
      <c r="I328" s="77"/>
      <c r="J328" s="77"/>
      <c r="K328" s="77"/>
    </row>
    <row r="329" spans="1:11" ht="12.75">
      <c r="A329" s="75"/>
      <c r="B329" s="76"/>
      <c r="C329" s="76"/>
      <c r="D329" s="77"/>
      <c r="E329" s="77"/>
      <c r="F329" s="77"/>
      <c r="G329" s="77"/>
      <c r="H329" s="77"/>
      <c r="I329" s="77"/>
      <c r="J329" s="77"/>
      <c r="K329" s="77"/>
    </row>
    <row r="330" spans="1:11" ht="12.75">
      <c r="A330" s="75"/>
      <c r="B330" s="76"/>
      <c r="C330" s="76"/>
      <c r="D330" s="77"/>
      <c r="E330" s="77"/>
      <c r="F330" s="77"/>
      <c r="G330" s="77"/>
      <c r="H330" s="77"/>
      <c r="I330" s="77"/>
      <c r="J330" s="77"/>
      <c r="K330" s="77"/>
    </row>
    <row r="331" spans="1:11" ht="12.75">
      <c r="A331" s="75"/>
      <c r="B331" s="76"/>
      <c r="C331" s="76"/>
      <c r="D331" s="77"/>
      <c r="E331" s="77"/>
      <c r="F331" s="77"/>
      <c r="G331" s="77"/>
      <c r="H331" s="77"/>
      <c r="I331" s="77"/>
      <c r="J331" s="77"/>
      <c r="K331" s="77"/>
    </row>
    <row r="332" spans="1:11" ht="12.75">
      <c r="A332" s="75"/>
      <c r="B332" s="76"/>
      <c r="C332" s="76"/>
      <c r="D332" s="77"/>
      <c r="E332" s="77"/>
      <c r="F332" s="77"/>
      <c r="G332" s="77"/>
      <c r="H332" s="77"/>
      <c r="I332" s="77"/>
      <c r="J332" s="77"/>
      <c r="K332" s="77"/>
    </row>
    <row r="333" spans="1:11" ht="12.75">
      <c r="A333" s="75"/>
      <c r="B333" s="76"/>
      <c r="C333" s="76"/>
      <c r="D333" s="77"/>
      <c r="E333" s="77"/>
      <c r="F333" s="77"/>
      <c r="G333" s="77"/>
      <c r="H333" s="77"/>
      <c r="I333" s="77"/>
      <c r="J333" s="77"/>
      <c r="K333" s="77"/>
    </row>
    <row r="334" spans="1:11" ht="12.75">
      <c r="A334" s="75"/>
      <c r="B334" s="76"/>
      <c r="C334" s="76"/>
      <c r="D334" s="77"/>
      <c r="E334" s="77"/>
      <c r="F334" s="77"/>
      <c r="G334" s="77"/>
      <c r="H334" s="77"/>
      <c r="I334" s="77"/>
      <c r="J334" s="77"/>
      <c r="K334" s="77"/>
    </row>
    <row r="335" spans="1:11" ht="12.75">
      <c r="A335" s="75"/>
      <c r="B335" s="76"/>
      <c r="C335" s="76"/>
      <c r="D335" s="77"/>
      <c r="E335" s="77"/>
      <c r="F335" s="77"/>
      <c r="G335" s="77"/>
      <c r="H335" s="77"/>
      <c r="I335" s="77"/>
      <c r="J335" s="77"/>
      <c r="K335" s="77"/>
    </row>
    <row r="336" spans="1:11" ht="12.75">
      <c r="A336" s="75"/>
      <c r="B336" s="76"/>
      <c r="C336" s="76"/>
      <c r="D336" s="77"/>
      <c r="E336" s="77"/>
      <c r="F336" s="77"/>
      <c r="G336" s="77"/>
      <c r="H336" s="77"/>
      <c r="I336" s="77"/>
      <c r="J336" s="77"/>
      <c r="K336" s="77"/>
    </row>
    <row r="337" spans="1:11" ht="12.75">
      <c r="A337" s="75"/>
      <c r="B337" s="76"/>
      <c r="C337" s="76"/>
      <c r="D337" s="77"/>
      <c r="E337" s="77"/>
      <c r="F337" s="77"/>
      <c r="G337" s="77"/>
      <c r="H337" s="77"/>
      <c r="I337" s="77"/>
      <c r="J337" s="77"/>
      <c r="K337" s="77"/>
    </row>
    <row r="338" spans="1:11" ht="12.75">
      <c r="A338" s="75"/>
      <c r="B338" s="76"/>
      <c r="C338" s="76"/>
      <c r="D338" s="77"/>
      <c r="E338" s="77"/>
      <c r="F338" s="77"/>
      <c r="G338" s="77"/>
      <c r="H338" s="77"/>
      <c r="I338" s="77"/>
      <c r="J338" s="77"/>
      <c r="K338" s="77"/>
    </row>
    <row r="339" spans="1:11" ht="12.75">
      <c r="A339" s="75"/>
      <c r="B339" s="76"/>
      <c r="C339" s="76"/>
      <c r="D339" s="77"/>
      <c r="E339" s="77"/>
      <c r="F339" s="77"/>
      <c r="G339" s="77"/>
      <c r="H339" s="77"/>
      <c r="I339" s="77"/>
      <c r="J339" s="77"/>
      <c r="K339" s="77"/>
    </row>
    <row r="340" spans="1:11" ht="12.75">
      <c r="A340" s="75"/>
      <c r="B340" s="76"/>
      <c r="C340" s="76"/>
      <c r="D340" s="77"/>
      <c r="E340" s="77"/>
      <c r="F340" s="77"/>
      <c r="G340" s="77"/>
      <c r="H340" s="77"/>
      <c r="I340" s="77"/>
      <c r="J340" s="77"/>
      <c r="K340" s="77"/>
    </row>
    <row r="341" spans="1:11" ht="12.75">
      <c r="A341" s="75"/>
      <c r="B341" s="76"/>
      <c r="C341" s="76"/>
      <c r="D341" s="77"/>
      <c r="E341" s="77"/>
      <c r="F341" s="77"/>
      <c r="G341" s="77"/>
      <c r="H341" s="77"/>
      <c r="I341" s="77"/>
      <c r="J341" s="77"/>
      <c r="K341" s="77"/>
    </row>
    <row r="342" spans="1:11" ht="12.75">
      <c r="A342" s="75"/>
      <c r="B342" s="76"/>
      <c r="C342" s="76"/>
      <c r="D342" s="77"/>
      <c r="E342" s="77"/>
      <c r="F342" s="77"/>
      <c r="G342" s="77"/>
      <c r="H342" s="77"/>
      <c r="I342" s="77"/>
      <c r="J342" s="77"/>
      <c r="K342" s="77"/>
    </row>
    <row r="343" spans="1:11" ht="12.75">
      <c r="A343" s="75"/>
      <c r="B343" s="76"/>
      <c r="C343" s="76"/>
      <c r="D343" s="77"/>
      <c r="E343" s="77"/>
      <c r="F343" s="77"/>
      <c r="G343" s="77"/>
      <c r="H343" s="77"/>
      <c r="I343" s="77"/>
      <c r="J343" s="77"/>
      <c r="K343" s="77"/>
    </row>
    <row r="344" spans="1:11" ht="12.75">
      <c r="A344" s="75"/>
      <c r="B344" s="76"/>
      <c r="C344" s="76"/>
      <c r="D344" s="77"/>
      <c r="E344" s="77"/>
      <c r="F344" s="77"/>
      <c r="G344" s="77"/>
      <c r="H344" s="77"/>
      <c r="I344" s="77"/>
      <c r="J344" s="77"/>
      <c r="K344" s="77"/>
    </row>
    <row r="345" spans="1:11" ht="12.75">
      <c r="A345" s="75"/>
      <c r="B345" s="76"/>
      <c r="C345" s="76"/>
      <c r="D345" s="77"/>
      <c r="E345" s="77"/>
      <c r="F345" s="77"/>
      <c r="G345" s="77"/>
      <c r="H345" s="77"/>
      <c r="I345" s="77"/>
      <c r="J345" s="77"/>
      <c r="K345" s="77"/>
    </row>
    <row r="346" spans="1:11" ht="12.75">
      <c r="A346" s="75"/>
      <c r="B346" s="76"/>
      <c r="C346" s="76"/>
      <c r="D346" s="77"/>
      <c r="E346" s="77"/>
      <c r="F346" s="77"/>
      <c r="G346" s="77"/>
      <c r="H346" s="77"/>
      <c r="I346" s="77"/>
      <c r="J346" s="77"/>
      <c r="K346" s="77"/>
    </row>
    <row r="347" spans="1:11" ht="12.75">
      <c r="A347" s="75"/>
      <c r="B347" s="76"/>
      <c r="C347" s="76"/>
      <c r="D347" s="77"/>
      <c r="E347" s="77"/>
      <c r="F347" s="77"/>
      <c r="G347" s="77"/>
      <c r="H347" s="77"/>
      <c r="I347" s="77"/>
      <c r="J347" s="77"/>
      <c r="K347" s="77"/>
    </row>
    <row r="348" spans="1:11" ht="12.75">
      <c r="A348" s="75"/>
      <c r="B348" s="76"/>
      <c r="C348" s="76"/>
      <c r="D348" s="77"/>
      <c r="E348" s="77"/>
      <c r="F348" s="77"/>
      <c r="G348" s="77"/>
      <c r="H348" s="77"/>
      <c r="I348" s="77"/>
      <c r="J348" s="77"/>
      <c r="K348" s="77"/>
    </row>
    <row r="349" spans="1:11" ht="12.75">
      <c r="A349" s="75"/>
      <c r="B349" s="76"/>
      <c r="C349" s="76"/>
      <c r="D349" s="77"/>
      <c r="E349" s="77"/>
      <c r="F349" s="77"/>
      <c r="G349" s="77"/>
      <c r="H349" s="77"/>
      <c r="I349" s="77"/>
      <c r="J349" s="77"/>
      <c r="K349" s="77"/>
    </row>
    <row r="350" spans="1:11" ht="12.75">
      <c r="A350" s="75"/>
      <c r="B350" s="76"/>
      <c r="C350" s="76"/>
      <c r="D350" s="77"/>
      <c r="E350" s="77"/>
      <c r="F350" s="77"/>
      <c r="G350" s="77"/>
      <c r="H350" s="77"/>
      <c r="I350" s="77"/>
      <c r="J350" s="77"/>
      <c r="K350" s="77"/>
    </row>
    <row r="351" spans="1:11" ht="12.75">
      <c r="A351" s="75"/>
      <c r="B351" s="76"/>
      <c r="C351" s="76"/>
      <c r="D351" s="77"/>
      <c r="E351" s="77"/>
      <c r="F351" s="77"/>
      <c r="G351" s="77"/>
      <c r="H351" s="77"/>
      <c r="I351" s="77"/>
      <c r="J351" s="77"/>
      <c r="K351" s="77"/>
    </row>
    <row r="352" spans="1:11" ht="12.75">
      <c r="A352" s="75"/>
      <c r="B352" s="76"/>
      <c r="C352" s="76"/>
      <c r="D352" s="77"/>
      <c r="E352" s="77"/>
      <c r="F352" s="77"/>
      <c r="G352" s="77"/>
      <c r="H352" s="77"/>
      <c r="I352" s="77"/>
      <c r="J352" s="77"/>
      <c r="K352" s="77"/>
    </row>
    <row r="353" spans="1:11" ht="12.75">
      <c r="A353" s="75"/>
      <c r="B353" s="76"/>
      <c r="C353" s="76"/>
      <c r="D353" s="77"/>
      <c r="E353" s="77"/>
      <c r="F353" s="77"/>
      <c r="G353" s="77"/>
      <c r="H353" s="77"/>
      <c r="I353" s="77"/>
      <c r="J353" s="77"/>
      <c r="K353" s="77"/>
    </row>
    <row r="354" spans="1:11" ht="12.75">
      <c r="A354" s="75"/>
      <c r="B354" s="76"/>
      <c r="C354" s="76"/>
      <c r="D354" s="77"/>
      <c r="E354" s="77"/>
      <c r="F354" s="77"/>
      <c r="G354" s="77"/>
      <c r="H354" s="77"/>
      <c r="I354" s="77"/>
      <c r="J354" s="77"/>
      <c r="K354" s="77"/>
    </row>
    <row r="355" spans="1:11" ht="12.75">
      <c r="A355" s="75"/>
      <c r="B355" s="76"/>
      <c r="C355" s="76"/>
      <c r="D355" s="77"/>
      <c r="E355" s="77"/>
      <c r="F355" s="77"/>
      <c r="G355" s="77"/>
      <c r="H355" s="77"/>
      <c r="I355" s="77"/>
      <c r="J355" s="77"/>
      <c r="K355" s="77"/>
    </row>
    <row r="356" spans="1:11" ht="12.75">
      <c r="A356" s="75"/>
      <c r="B356" s="76"/>
      <c r="C356" s="76"/>
      <c r="D356" s="77"/>
      <c r="E356" s="77"/>
      <c r="F356" s="77"/>
      <c r="G356" s="77"/>
      <c r="H356" s="77"/>
      <c r="I356" s="77"/>
      <c r="J356" s="77"/>
      <c r="K356" s="77"/>
    </row>
    <row r="357" spans="1:11" ht="12.75">
      <c r="A357" s="75"/>
      <c r="B357" s="76"/>
      <c r="C357" s="76"/>
      <c r="D357" s="77"/>
      <c r="E357" s="77"/>
      <c r="F357" s="77"/>
      <c r="G357" s="77"/>
      <c r="H357" s="77"/>
      <c r="I357" s="77"/>
      <c r="J357" s="77"/>
      <c r="K357" s="77"/>
    </row>
    <row r="358" spans="1:11" ht="12.75">
      <c r="A358" s="75"/>
      <c r="B358" s="76"/>
      <c r="C358" s="76"/>
      <c r="D358" s="77"/>
      <c r="E358" s="77"/>
      <c r="F358" s="77"/>
      <c r="G358" s="77"/>
      <c r="H358" s="77"/>
      <c r="I358" s="77"/>
      <c r="J358" s="77"/>
      <c r="K358" s="77"/>
    </row>
    <row r="359" spans="1:11" ht="12.75">
      <c r="A359" s="75"/>
      <c r="B359" s="76"/>
      <c r="C359" s="76"/>
      <c r="D359" s="77"/>
      <c r="E359" s="77"/>
      <c r="F359" s="77"/>
      <c r="G359" s="77"/>
      <c r="H359" s="77"/>
      <c r="I359" s="77"/>
      <c r="J359" s="77"/>
      <c r="K359" s="77"/>
    </row>
    <row r="360" spans="1:11" ht="12.75">
      <c r="A360" s="75"/>
      <c r="B360" s="76"/>
      <c r="C360" s="76"/>
      <c r="D360" s="77"/>
      <c r="E360" s="77"/>
      <c r="F360" s="77"/>
      <c r="G360" s="77"/>
      <c r="H360" s="77"/>
      <c r="I360" s="77"/>
      <c r="J360" s="77"/>
      <c r="K360" s="77"/>
    </row>
    <row r="361" spans="1:11" ht="12.75">
      <c r="A361" s="75"/>
      <c r="B361" s="76"/>
      <c r="C361" s="76"/>
      <c r="D361" s="77"/>
      <c r="E361" s="77"/>
      <c r="F361" s="77"/>
      <c r="G361" s="77"/>
      <c r="H361" s="77"/>
      <c r="I361" s="77"/>
      <c r="J361" s="77"/>
      <c r="K361" s="77"/>
    </row>
    <row r="362" spans="1:11" ht="12.75">
      <c r="A362" s="75"/>
      <c r="B362" s="76"/>
      <c r="C362" s="76"/>
      <c r="D362" s="77"/>
      <c r="E362" s="77"/>
      <c r="F362" s="77"/>
      <c r="G362" s="77"/>
      <c r="H362" s="77"/>
      <c r="I362" s="77"/>
      <c r="J362" s="77"/>
      <c r="K362" s="77"/>
    </row>
    <row r="363" spans="1:11" ht="12.75">
      <c r="A363" s="75"/>
      <c r="B363" s="76"/>
      <c r="C363" s="76"/>
      <c r="D363" s="77"/>
      <c r="E363" s="77"/>
      <c r="F363" s="77"/>
      <c r="G363" s="77"/>
      <c r="H363" s="77"/>
      <c r="I363" s="77"/>
      <c r="J363" s="77"/>
      <c r="K363" s="77"/>
    </row>
    <row r="364" spans="1:11" ht="12.75">
      <c r="A364" s="75"/>
      <c r="B364" s="76"/>
      <c r="C364" s="76"/>
      <c r="D364" s="77"/>
      <c r="E364" s="77"/>
      <c r="F364" s="77"/>
      <c r="G364" s="77"/>
      <c r="H364" s="77"/>
      <c r="I364" s="77"/>
      <c r="J364" s="77"/>
      <c r="K364" s="77"/>
    </row>
    <row r="365" spans="1:11" ht="12.75">
      <c r="A365" s="75"/>
      <c r="B365" s="76"/>
      <c r="C365" s="76"/>
      <c r="D365" s="77"/>
      <c r="E365" s="77"/>
      <c r="F365" s="77"/>
      <c r="G365" s="77"/>
      <c r="H365" s="77"/>
      <c r="I365" s="77"/>
      <c r="J365" s="77"/>
      <c r="K365" s="77"/>
    </row>
    <row r="366" spans="1:11" ht="12.75">
      <c r="A366" s="75"/>
      <c r="B366" s="76"/>
      <c r="C366" s="76"/>
      <c r="D366" s="77"/>
      <c r="E366" s="77"/>
      <c r="F366" s="77"/>
      <c r="G366" s="77"/>
      <c r="H366" s="77"/>
      <c r="I366" s="77"/>
      <c r="J366" s="77"/>
      <c r="K366" s="77"/>
    </row>
    <row r="367" spans="1:11" ht="12.75">
      <c r="A367" s="75"/>
      <c r="B367" s="76"/>
      <c r="C367" s="76"/>
      <c r="D367" s="77"/>
      <c r="E367" s="77"/>
      <c r="F367" s="77"/>
      <c r="G367" s="77"/>
      <c r="H367" s="77"/>
      <c r="I367" s="77"/>
      <c r="J367" s="77"/>
      <c r="K367" s="77"/>
    </row>
    <row r="368" spans="1:11" ht="12.75">
      <c r="A368" s="75"/>
      <c r="B368" s="76"/>
      <c r="C368" s="76"/>
      <c r="D368" s="77"/>
      <c r="E368" s="77"/>
      <c r="F368" s="77"/>
      <c r="G368" s="77"/>
      <c r="H368" s="77"/>
      <c r="I368" s="77"/>
      <c r="J368" s="77"/>
      <c r="K368" s="77"/>
    </row>
    <row r="369" spans="1:11" ht="12.75">
      <c r="A369" s="75"/>
      <c r="B369" s="76"/>
      <c r="C369" s="76"/>
      <c r="D369" s="77"/>
      <c r="E369" s="77"/>
      <c r="F369" s="77"/>
      <c r="G369" s="77"/>
      <c r="H369" s="77"/>
      <c r="I369" s="77"/>
      <c r="J369" s="77"/>
      <c r="K369" s="77"/>
    </row>
    <row r="370" spans="1:11" ht="12.75">
      <c r="A370" s="75"/>
      <c r="B370" s="76"/>
      <c r="C370" s="76"/>
      <c r="D370" s="77"/>
      <c r="E370" s="77"/>
      <c r="F370" s="77"/>
      <c r="G370" s="77"/>
      <c r="H370" s="77"/>
      <c r="I370" s="77"/>
      <c r="J370" s="77"/>
      <c r="K370" s="77"/>
    </row>
    <row r="371" spans="1:11" ht="12.75">
      <c r="A371" s="75"/>
      <c r="B371" s="76"/>
      <c r="C371" s="76"/>
      <c r="D371" s="77"/>
      <c r="E371" s="77"/>
      <c r="F371" s="77"/>
      <c r="G371" s="77"/>
      <c r="H371" s="77"/>
      <c r="I371" s="77"/>
      <c r="J371" s="77"/>
      <c r="K371" s="77"/>
    </row>
    <row r="372" spans="1:11" ht="12.75">
      <c r="A372" s="75"/>
      <c r="B372" s="76"/>
      <c r="C372" s="76"/>
      <c r="D372" s="77"/>
      <c r="E372" s="77"/>
      <c r="F372" s="77"/>
      <c r="G372" s="77"/>
      <c r="H372" s="77"/>
      <c r="I372" s="77"/>
      <c r="J372" s="77"/>
      <c r="K372" s="77"/>
    </row>
    <row r="373" spans="1:11" ht="12.75">
      <c r="A373" s="75"/>
      <c r="B373" s="76"/>
      <c r="C373" s="76"/>
      <c r="D373" s="77"/>
      <c r="E373" s="77"/>
      <c r="F373" s="77"/>
      <c r="G373" s="77"/>
      <c r="H373" s="77"/>
      <c r="I373" s="77"/>
      <c r="J373" s="77"/>
      <c r="K373" s="77"/>
    </row>
    <row r="374" spans="1:11" ht="12.75">
      <c r="A374" s="75"/>
      <c r="B374" s="76"/>
      <c r="C374" s="76"/>
      <c r="D374" s="77"/>
      <c r="E374" s="77"/>
      <c r="F374" s="77"/>
      <c r="G374" s="77"/>
      <c r="H374" s="77"/>
      <c r="I374" s="77"/>
      <c r="J374" s="77"/>
      <c r="K374" s="77"/>
    </row>
    <row r="375" spans="1:11" ht="12.75">
      <c r="A375" s="75"/>
      <c r="B375" s="76"/>
      <c r="C375" s="76"/>
      <c r="D375" s="77"/>
      <c r="E375" s="77"/>
      <c r="F375" s="77"/>
      <c r="G375" s="77"/>
      <c r="H375" s="77"/>
      <c r="I375" s="77"/>
      <c r="J375" s="77"/>
      <c r="K375" s="77"/>
    </row>
    <row r="376" spans="1:11" ht="12.75">
      <c r="A376" s="75"/>
      <c r="B376" s="76"/>
      <c r="C376" s="76"/>
      <c r="D376" s="77"/>
      <c r="E376" s="77"/>
      <c r="F376" s="77"/>
      <c r="G376" s="77"/>
      <c r="H376" s="77"/>
      <c r="I376" s="77"/>
      <c r="J376" s="77"/>
      <c r="K376" s="77"/>
    </row>
    <row r="377" spans="1:11" ht="12.75">
      <c r="A377" s="75"/>
      <c r="B377" s="76"/>
      <c r="C377" s="76"/>
      <c r="D377" s="77"/>
      <c r="E377" s="77"/>
      <c r="F377" s="77"/>
      <c r="G377" s="77"/>
      <c r="H377" s="77"/>
      <c r="I377" s="77"/>
      <c r="J377" s="77"/>
      <c r="K377" s="77"/>
    </row>
    <row r="378" spans="1:11" ht="12.75">
      <c r="A378" s="75"/>
      <c r="B378" s="76"/>
      <c r="C378" s="76"/>
      <c r="D378" s="77"/>
      <c r="E378" s="77"/>
      <c r="F378" s="77"/>
      <c r="G378" s="77"/>
      <c r="H378" s="77"/>
      <c r="I378" s="77"/>
      <c r="J378" s="77"/>
      <c r="K378" s="77"/>
    </row>
    <row r="379" spans="1:11" ht="12.75">
      <c r="A379" s="75"/>
      <c r="B379" s="76"/>
      <c r="C379" s="76"/>
      <c r="D379" s="77"/>
      <c r="E379" s="77"/>
      <c r="F379" s="77"/>
      <c r="G379" s="77"/>
      <c r="H379" s="77"/>
      <c r="I379" s="77"/>
      <c r="J379" s="77"/>
      <c r="K379" s="77"/>
    </row>
    <row r="380" spans="1:11" ht="12.75">
      <c r="A380" s="75"/>
      <c r="B380" s="76"/>
      <c r="C380" s="76"/>
      <c r="D380" s="77"/>
      <c r="E380" s="77"/>
      <c r="F380" s="77"/>
      <c r="G380" s="77"/>
      <c r="H380" s="77"/>
      <c r="I380" s="77"/>
      <c r="J380" s="77"/>
      <c r="K380" s="77"/>
    </row>
    <row r="381" spans="1:11" ht="12.75">
      <c r="A381" s="75"/>
      <c r="B381" s="76"/>
      <c r="C381" s="76"/>
      <c r="D381" s="77"/>
      <c r="E381" s="77"/>
      <c r="F381" s="77"/>
      <c r="G381" s="77"/>
      <c r="H381" s="77"/>
      <c r="I381" s="77"/>
      <c r="J381" s="77"/>
      <c r="K381" s="77"/>
    </row>
    <row r="382" spans="1:11" ht="12.75">
      <c r="A382" s="75"/>
      <c r="B382" s="76"/>
      <c r="C382" s="76"/>
      <c r="D382" s="77"/>
      <c r="E382" s="77"/>
      <c r="F382" s="77"/>
      <c r="G382" s="77"/>
      <c r="H382" s="77"/>
      <c r="I382" s="77"/>
      <c r="J382" s="77"/>
      <c r="K382" s="77"/>
    </row>
    <row r="383" spans="1:11" ht="12.75">
      <c r="A383" s="75"/>
      <c r="B383" s="76"/>
      <c r="C383" s="76"/>
      <c r="D383" s="77"/>
      <c r="E383" s="77"/>
      <c r="F383" s="77"/>
      <c r="G383" s="77"/>
      <c r="H383" s="77"/>
      <c r="I383" s="77"/>
      <c r="J383" s="77"/>
      <c r="K383" s="77"/>
    </row>
    <row r="384" spans="1:11" ht="12.75">
      <c r="A384" s="75"/>
      <c r="B384" s="76"/>
      <c r="C384" s="76"/>
      <c r="D384" s="77"/>
      <c r="E384" s="77"/>
      <c r="F384" s="77"/>
      <c r="G384" s="77"/>
      <c r="H384" s="77"/>
      <c r="I384" s="77"/>
      <c r="J384" s="77"/>
      <c r="K384" s="77"/>
    </row>
    <row r="385" spans="1:11" ht="12.75">
      <c r="A385" s="75"/>
      <c r="B385" s="76"/>
      <c r="C385" s="76"/>
      <c r="D385" s="77"/>
      <c r="E385" s="77"/>
      <c r="F385" s="77"/>
      <c r="G385" s="77"/>
      <c r="H385" s="77"/>
      <c r="I385" s="77"/>
      <c r="J385" s="77"/>
      <c r="K385" s="77"/>
    </row>
    <row r="386" spans="1:11" ht="12.75">
      <c r="A386" s="75"/>
      <c r="B386" s="76"/>
      <c r="C386" s="76"/>
      <c r="D386" s="77"/>
      <c r="E386" s="77"/>
      <c r="F386" s="77"/>
      <c r="G386" s="77"/>
      <c r="H386" s="77"/>
      <c r="I386" s="77"/>
      <c r="J386" s="77"/>
      <c r="K386" s="77"/>
    </row>
    <row r="387" spans="1:11" ht="12.75">
      <c r="A387" s="75"/>
      <c r="B387" s="76"/>
      <c r="C387" s="76"/>
      <c r="D387" s="77"/>
      <c r="E387" s="77"/>
      <c r="F387" s="77"/>
      <c r="G387" s="77"/>
      <c r="H387" s="77"/>
      <c r="I387" s="77"/>
      <c r="J387" s="77"/>
      <c r="K387" s="77"/>
    </row>
    <row r="388" spans="1:11" ht="12.75">
      <c r="A388" s="75"/>
      <c r="B388" s="76"/>
      <c r="C388" s="76"/>
      <c r="D388" s="77"/>
      <c r="E388" s="77"/>
      <c r="F388" s="77"/>
      <c r="G388" s="77"/>
      <c r="H388" s="77"/>
      <c r="I388" s="77"/>
      <c r="J388" s="77"/>
      <c r="K388" s="77"/>
    </row>
    <row r="389" spans="1:11" ht="12.75">
      <c r="A389" s="75"/>
      <c r="B389" s="76"/>
      <c r="C389" s="76"/>
      <c r="D389" s="77"/>
      <c r="E389" s="77"/>
      <c r="F389" s="77"/>
      <c r="G389" s="77"/>
      <c r="H389" s="77"/>
      <c r="I389" s="77"/>
      <c r="J389" s="77"/>
      <c r="K389" s="77"/>
    </row>
    <row r="390" spans="1:11" ht="12.75">
      <c r="A390" s="75"/>
      <c r="B390" s="76"/>
      <c r="C390" s="76"/>
      <c r="D390" s="77"/>
      <c r="E390" s="77"/>
      <c r="F390" s="77"/>
      <c r="G390" s="77"/>
      <c r="H390" s="77"/>
      <c r="I390" s="77"/>
      <c r="J390" s="77"/>
      <c r="K390" s="77"/>
    </row>
    <row r="391" spans="1:11" ht="12.75">
      <c r="A391" s="75"/>
      <c r="B391" s="76"/>
      <c r="C391" s="76"/>
      <c r="D391" s="77"/>
      <c r="E391" s="77"/>
      <c r="F391" s="77"/>
      <c r="G391" s="77"/>
      <c r="H391" s="77"/>
      <c r="I391" s="77"/>
      <c r="J391" s="77"/>
      <c r="K391" s="77"/>
    </row>
    <row r="392" spans="1:11" ht="12.75">
      <c r="A392" s="75"/>
      <c r="B392" s="76"/>
      <c r="C392" s="76"/>
      <c r="D392" s="77"/>
      <c r="E392" s="77"/>
      <c r="F392" s="77"/>
      <c r="G392" s="77"/>
      <c r="H392" s="77"/>
      <c r="I392" s="77"/>
      <c r="J392" s="77"/>
      <c r="K392" s="77"/>
    </row>
    <row r="393" spans="1:11" ht="12.75">
      <c r="A393" s="75"/>
      <c r="B393" s="76"/>
      <c r="C393" s="76"/>
      <c r="D393" s="77"/>
      <c r="E393" s="77"/>
      <c r="F393" s="77"/>
      <c r="G393" s="77"/>
      <c r="H393" s="77"/>
      <c r="I393" s="77"/>
      <c r="J393" s="77"/>
      <c r="K393" s="77"/>
    </row>
    <row r="394" spans="1:11" ht="12.75">
      <c r="A394" s="75"/>
      <c r="B394" s="76"/>
      <c r="C394" s="76"/>
      <c r="D394" s="77"/>
      <c r="E394" s="77"/>
      <c r="F394" s="77"/>
      <c r="G394" s="77"/>
      <c r="H394" s="77"/>
      <c r="I394" s="77"/>
      <c r="J394" s="77"/>
      <c r="K394" s="77"/>
    </row>
    <row r="395" spans="1:11" ht="12.75">
      <c r="A395" s="75"/>
      <c r="B395" s="76"/>
      <c r="C395" s="76"/>
      <c r="D395" s="77"/>
      <c r="E395" s="77"/>
      <c r="F395" s="77"/>
      <c r="G395" s="77"/>
      <c r="H395" s="77"/>
      <c r="I395" s="77"/>
      <c r="J395" s="77"/>
      <c r="K395" s="77"/>
    </row>
    <row r="396" spans="1:11" ht="12.75">
      <c r="A396" s="75"/>
      <c r="B396" s="76"/>
      <c r="C396" s="76"/>
      <c r="D396" s="77"/>
      <c r="E396" s="77"/>
      <c r="F396" s="77"/>
      <c r="G396" s="77"/>
      <c r="H396" s="77"/>
      <c r="I396" s="77"/>
      <c r="J396" s="77"/>
      <c r="K396" s="77"/>
    </row>
    <row r="397" spans="1:11" ht="12.75">
      <c r="A397" s="75"/>
      <c r="B397" s="76"/>
      <c r="C397" s="76"/>
      <c r="D397" s="77"/>
      <c r="E397" s="77"/>
      <c r="F397" s="77"/>
      <c r="G397" s="77"/>
      <c r="H397" s="77"/>
      <c r="I397" s="77"/>
      <c r="J397" s="77"/>
      <c r="K397" s="77"/>
    </row>
    <row r="398" spans="1:11" ht="12.75">
      <c r="A398" s="75"/>
      <c r="B398" s="76"/>
      <c r="C398" s="76"/>
      <c r="D398" s="77"/>
      <c r="E398" s="77"/>
      <c r="F398" s="77"/>
      <c r="G398" s="77"/>
      <c r="H398" s="77"/>
      <c r="I398" s="77"/>
      <c r="J398" s="77"/>
      <c r="K398" s="77"/>
    </row>
    <row r="399" spans="1:11" ht="12.75">
      <c r="A399" s="75"/>
      <c r="B399" s="76"/>
      <c r="C399" s="76"/>
      <c r="D399" s="77"/>
      <c r="E399" s="77"/>
      <c r="F399" s="77"/>
      <c r="G399" s="77"/>
      <c r="H399" s="77"/>
      <c r="I399" s="77"/>
      <c r="J399" s="77"/>
      <c r="K399" s="77"/>
    </row>
    <row r="400" spans="1:11" ht="12.75">
      <c r="A400" s="75"/>
      <c r="B400" s="76"/>
      <c r="C400" s="76"/>
      <c r="D400" s="77"/>
      <c r="E400" s="77"/>
      <c r="F400" s="77"/>
      <c r="G400" s="77"/>
      <c r="H400" s="77"/>
      <c r="I400" s="77"/>
      <c r="J400" s="77"/>
      <c r="K400" s="77"/>
    </row>
    <row r="401" spans="1:11" ht="12.75">
      <c r="A401" s="75"/>
      <c r="B401" s="76"/>
      <c r="C401" s="76"/>
      <c r="D401" s="77"/>
      <c r="E401" s="77"/>
      <c r="F401" s="77"/>
      <c r="G401" s="77"/>
      <c r="H401" s="77"/>
      <c r="I401" s="77"/>
      <c r="J401" s="77"/>
      <c r="K401" s="77"/>
    </row>
    <row r="402" spans="1:11" ht="12.75">
      <c r="A402" s="75"/>
      <c r="B402" s="76"/>
      <c r="C402" s="76"/>
      <c r="D402" s="77"/>
      <c r="E402" s="77"/>
      <c r="F402" s="77"/>
      <c r="G402" s="77"/>
      <c r="H402" s="77"/>
      <c r="I402" s="77"/>
      <c r="J402" s="77"/>
      <c r="K402" s="77"/>
    </row>
    <row r="403" spans="1:11" ht="12.75">
      <c r="A403" s="75"/>
      <c r="B403" s="76"/>
      <c r="C403" s="76"/>
      <c r="D403" s="77"/>
      <c r="E403" s="77"/>
      <c r="F403" s="77"/>
      <c r="G403" s="77"/>
      <c r="H403" s="77"/>
      <c r="I403" s="77"/>
      <c r="J403" s="77"/>
      <c r="K403" s="77"/>
    </row>
    <row r="404" spans="1:11" ht="12.75">
      <c r="A404" s="75"/>
      <c r="B404" s="76"/>
      <c r="C404" s="76"/>
      <c r="D404" s="77"/>
      <c r="E404" s="77"/>
      <c r="F404" s="77"/>
      <c r="G404" s="77"/>
      <c r="H404" s="77"/>
      <c r="I404" s="77"/>
      <c r="J404" s="77"/>
      <c r="K404" s="77"/>
    </row>
    <row r="405" spans="1:11" ht="12.75">
      <c r="A405" s="75"/>
      <c r="B405" s="76"/>
      <c r="C405" s="76"/>
      <c r="D405" s="77"/>
      <c r="E405" s="77"/>
      <c r="F405" s="77"/>
      <c r="G405" s="77"/>
      <c r="H405" s="77"/>
      <c r="I405" s="77"/>
      <c r="J405" s="77"/>
      <c r="K405" s="77"/>
    </row>
    <row r="406" spans="1:11" ht="12.75">
      <c r="A406" s="75"/>
      <c r="B406" s="76"/>
      <c r="C406" s="76"/>
      <c r="D406" s="77"/>
      <c r="E406" s="77"/>
      <c r="F406" s="77"/>
      <c r="G406" s="77"/>
      <c r="H406" s="77"/>
      <c r="I406" s="77"/>
      <c r="J406" s="77"/>
      <c r="K406" s="77"/>
    </row>
    <row r="407" spans="1:11" ht="12.75">
      <c r="A407" s="75"/>
      <c r="B407" s="76"/>
      <c r="C407" s="76"/>
      <c r="D407" s="77"/>
      <c r="E407" s="77"/>
      <c r="F407" s="77"/>
      <c r="G407" s="77"/>
      <c r="H407" s="77"/>
      <c r="I407" s="77"/>
      <c r="J407" s="77"/>
      <c r="K407" s="77"/>
    </row>
    <row r="408" spans="1:11" ht="12.75">
      <c r="A408" s="75"/>
      <c r="B408" s="76"/>
      <c r="C408" s="76"/>
      <c r="D408" s="77"/>
      <c r="E408" s="77"/>
      <c r="F408" s="77"/>
      <c r="G408" s="77"/>
      <c r="H408" s="77"/>
      <c r="I408" s="77"/>
      <c r="J408" s="77"/>
      <c r="K408" s="77"/>
    </row>
    <row r="409" spans="1:11" ht="12.75">
      <c r="A409" s="75"/>
      <c r="B409" s="76"/>
      <c r="C409" s="76"/>
      <c r="D409" s="77"/>
      <c r="E409" s="77"/>
      <c r="F409" s="77"/>
      <c r="G409" s="77"/>
      <c r="H409" s="77"/>
      <c r="I409" s="77"/>
      <c r="J409" s="77"/>
      <c r="K409" s="77"/>
    </row>
    <row r="410" spans="1:11" ht="12.75">
      <c r="A410" s="75"/>
      <c r="B410" s="76"/>
      <c r="C410" s="76"/>
      <c r="D410" s="77"/>
      <c r="E410" s="77"/>
      <c r="F410" s="77"/>
      <c r="G410" s="77"/>
      <c r="H410" s="77"/>
      <c r="I410" s="77"/>
      <c r="J410" s="77"/>
      <c r="K410" s="77"/>
    </row>
    <row r="411" spans="1:11" ht="12.75">
      <c r="A411" s="75"/>
      <c r="B411" s="76"/>
      <c r="C411" s="76"/>
      <c r="D411" s="77"/>
      <c r="E411" s="77"/>
      <c r="F411" s="77"/>
      <c r="G411" s="77"/>
      <c r="H411" s="77"/>
      <c r="I411" s="77"/>
      <c r="J411" s="77"/>
      <c r="K411" s="77"/>
    </row>
    <row r="412" spans="1:11" ht="12.75">
      <c r="A412" s="75"/>
      <c r="B412" s="76"/>
      <c r="C412" s="76"/>
      <c r="D412" s="77"/>
      <c r="E412" s="77"/>
      <c r="F412" s="77"/>
      <c r="G412" s="77"/>
      <c r="H412" s="77"/>
      <c r="I412" s="77"/>
      <c r="J412" s="77"/>
      <c r="K412" s="77"/>
    </row>
    <row r="413" spans="1:11" ht="12.75">
      <c r="A413" s="75"/>
      <c r="B413" s="76"/>
      <c r="C413" s="76"/>
      <c r="D413" s="77"/>
      <c r="E413" s="77"/>
      <c r="F413" s="77"/>
      <c r="G413" s="77"/>
      <c r="H413" s="77"/>
      <c r="I413" s="77"/>
      <c r="J413" s="77"/>
      <c r="K413" s="77"/>
    </row>
    <row r="414" spans="1:11" ht="12.75">
      <c r="A414" s="75"/>
      <c r="B414" s="76"/>
      <c r="C414" s="76"/>
      <c r="D414" s="77"/>
      <c r="E414" s="77"/>
      <c r="F414" s="77"/>
      <c r="G414" s="77"/>
      <c r="H414" s="77"/>
      <c r="I414" s="77"/>
      <c r="J414" s="77"/>
      <c r="K414" s="77"/>
    </row>
    <row r="415" spans="1:11" ht="12.75">
      <c r="A415" s="75"/>
      <c r="B415" s="76"/>
      <c r="C415" s="76"/>
      <c r="D415" s="77"/>
      <c r="E415" s="77"/>
      <c r="F415" s="77"/>
      <c r="G415" s="77"/>
      <c r="H415" s="77"/>
      <c r="I415" s="77"/>
      <c r="J415" s="77"/>
      <c r="K415" s="77"/>
    </row>
    <row r="416" spans="1:11" ht="12.75">
      <c r="A416" s="75"/>
      <c r="B416" s="76"/>
      <c r="C416" s="76"/>
      <c r="D416" s="77"/>
      <c r="E416" s="77"/>
      <c r="F416" s="77"/>
      <c r="G416" s="77"/>
      <c r="H416" s="77"/>
      <c r="I416" s="77"/>
      <c r="J416" s="77"/>
      <c r="K416" s="77"/>
    </row>
    <row r="417" spans="1:11" ht="12.75">
      <c r="A417" s="75"/>
      <c r="B417" s="76"/>
      <c r="C417" s="76"/>
      <c r="D417" s="77"/>
      <c r="E417" s="77"/>
      <c r="F417" s="77"/>
      <c r="G417" s="77"/>
      <c r="H417" s="77"/>
      <c r="I417" s="77"/>
      <c r="J417" s="77"/>
      <c r="K417" s="77"/>
    </row>
    <row r="418" spans="1:11" ht="12.75">
      <c r="A418" s="75"/>
      <c r="B418" s="76"/>
      <c r="C418" s="76"/>
      <c r="D418" s="77"/>
      <c r="E418" s="77"/>
      <c r="F418" s="77"/>
      <c r="G418" s="77"/>
      <c r="H418" s="77"/>
      <c r="I418" s="77"/>
      <c r="J418" s="77"/>
      <c r="K418" s="77"/>
    </row>
    <row r="419" spans="1:11" ht="12.75">
      <c r="A419" s="75"/>
      <c r="B419" s="76"/>
      <c r="C419" s="76"/>
      <c r="D419" s="77"/>
      <c r="E419" s="77"/>
      <c r="F419" s="77"/>
      <c r="G419" s="77"/>
      <c r="H419" s="77"/>
      <c r="I419" s="77"/>
      <c r="J419" s="77"/>
      <c r="K419" s="77"/>
    </row>
    <row r="420" spans="1:11" ht="12.75">
      <c r="A420" s="75"/>
      <c r="B420" s="76"/>
      <c r="C420" s="76"/>
      <c r="D420" s="77"/>
      <c r="E420" s="77"/>
      <c r="F420" s="77"/>
      <c r="G420" s="77"/>
      <c r="H420" s="77"/>
      <c r="I420" s="77"/>
      <c r="J420" s="77"/>
      <c r="K420" s="77"/>
    </row>
    <row r="421" spans="1:11" ht="12.75">
      <c r="A421" s="75"/>
      <c r="B421" s="76"/>
      <c r="C421" s="76"/>
      <c r="D421" s="77"/>
      <c r="E421" s="77"/>
      <c r="F421" s="77"/>
      <c r="G421" s="77"/>
      <c r="H421" s="77"/>
      <c r="I421" s="77"/>
      <c r="J421" s="77"/>
      <c r="K421" s="77"/>
    </row>
    <row r="422" spans="1:11" ht="12.75">
      <c r="A422" s="75"/>
      <c r="B422" s="76"/>
      <c r="C422" s="76"/>
      <c r="D422" s="77"/>
      <c r="E422" s="77"/>
      <c r="F422" s="77"/>
      <c r="G422" s="77"/>
      <c r="H422" s="77"/>
      <c r="I422" s="77"/>
      <c r="J422" s="77"/>
      <c r="K422" s="77"/>
    </row>
    <row r="423" spans="1:11" ht="12.75">
      <c r="A423" s="75"/>
      <c r="B423" s="76"/>
      <c r="C423" s="76"/>
      <c r="D423" s="77"/>
      <c r="E423" s="77"/>
      <c r="F423" s="77"/>
      <c r="G423" s="77"/>
      <c r="H423" s="77"/>
      <c r="I423" s="77"/>
      <c r="J423" s="77"/>
      <c r="K423" s="77"/>
    </row>
    <row r="424" spans="1:11" ht="12.75">
      <c r="A424" s="75"/>
      <c r="B424" s="76"/>
      <c r="C424" s="76"/>
      <c r="D424" s="77"/>
      <c r="E424" s="77"/>
      <c r="F424" s="77"/>
      <c r="G424" s="77"/>
      <c r="H424" s="77"/>
      <c r="I424" s="77"/>
      <c r="J424" s="77"/>
      <c r="K424" s="77"/>
    </row>
    <row r="425" spans="1:11" ht="12.75">
      <c r="A425" s="75"/>
      <c r="B425" s="76"/>
      <c r="C425" s="76"/>
      <c r="D425" s="77"/>
      <c r="E425" s="77"/>
      <c r="F425" s="77"/>
      <c r="G425" s="77"/>
      <c r="H425" s="77"/>
      <c r="I425" s="77"/>
      <c r="J425" s="77"/>
      <c r="K425" s="77"/>
    </row>
    <row r="426" spans="1:11" ht="12.75">
      <c r="A426" s="75"/>
      <c r="B426" s="76"/>
      <c r="C426" s="76"/>
      <c r="D426" s="77"/>
      <c r="E426" s="77"/>
      <c r="F426" s="77"/>
      <c r="G426" s="77"/>
      <c r="H426" s="77"/>
      <c r="I426" s="77"/>
      <c r="J426" s="77"/>
      <c r="K426" s="77"/>
    </row>
    <row r="427" spans="1:11" ht="12.75">
      <c r="A427" s="75"/>
      <c r="B427" s="76"/>
      <c r="C427" s="76"/>
      <c r="D427" s="77"/>
      <c r="E427" s="77"/>
      <c r="F427" s="77"/>
      <c r="G427" s="77"/>
      <c r="H427" s="77"/>
      <c r="I427" s="77"/>
      <c r="J427" s="77"/>
      <c r="K427" s="77"/>
    </row>
    <row r="428" spans="1:11" ht="12.75">
      <c r="A428" s="75"/>
      <c r="B428" s="76"/>
      <c r="C428" s="76"/>
      <c r="D428" s="77"/>
      <c r="E428" s="77"/>
      <c r="F428" s="77"/>
      <c r="G428" s="77"/>
      <c r="H428" s="77"/>
      <c r="I428" s="77"/>
      <c r="J428" s="77"/>
      <c r="K428" s="77"/>
    </row>
    <row r="429" spans="1:11" ht="12.75">
      <c r="A429" s="75"/>
      <c r="B429" s="76"/>
      <c r="C429" s="76"/>
      <c r="D429" s="77"/>
      <c r="E429" s="77"/>
      <c r="F429" s="77"/>
      <c r="G429" s="77"/>
      <c r="H429" s="77"/>
      <c r="I429" s="77"/>
      <c r="J429" s="77"/>
      <c r="K429" s="77"/>
    </row>
    <row r="430" spans="1:11" ht="12.75">
      <c r="A430" s="75"/>
      <c r="B430" s="76"/>
      <c r="C430" s="76"/>
      <c r="D430" s="77"/>
      <c r="E430" s="77"/>
      <c r="F430" s="77"/>
      <c r="G430" s="77"/>
      <c r="H430" s="77"/>
      <c r="I430" s="77"/>
      <c r="J430" s="77"/>
      <c r="K430" s="77"/>
    </row>
    <row r="431" spans="1:11" ht="12.75">
      <c r="A431" s="75"/>
      <c r="B431" s="76"/>
      <c r="C431" s="76"/>
      <c r="D431" s="77"/>
      <c r="E431" s="77"/>
      <c r="F431" s="77"/>
      <c r="G431" s="77"/>
      <c r="H431" s="77"/>
      <c r="I431" s="77"/>
      <c r="J431" s="77"/>
      <c r="K431" s="77"/>
    </row>
    <row r="432" spans="1:11" ht="12.75">
      <c r="A432" s="75"/>
      <c r="B432" s="76"/>
      <c r="C432" s="76"/>
      <c r="D432" s="77"/>
      <c r="E432" s="77"/>
      <c r="F432" s="77"/>
      <c r="G432" s="77"/>
      <c r="H432" s="77"/>
      <c r="I432" s="77"/>
      <c r="J432" s="77"/>
      <c r="K432" s="77"/>
    </row>
    <row r="433" spans="1:11" ht="12.75">
      <c r="A433" s="75"/>
      <c r="B433" s="76"/>
      <c r="C433" s="76"/>
      <c r="D433" s="77"/>
      <c r="E433" s="77"/>
      <c r="F433" s="77"/>
      <c r="G433" s="77"/>
      <c r="H433" s="77"/>
      <c r="I433" s="77"/>
      <c r="J433" s="77"/>
      <c r="K433" s="77"/>
    </row>
    <row r="434" spans="1:11" ht="12.75">
      <c r="A434" s="75"/>
      <c r="B434" s="76"/>
      <c r="C434" s="76"/>
      <c r="D434" s="77"/>
      <c r="E434" s="77"/>
      <c r="F434" s="77"/>
      <c r="G434" s="77"/>
      <c r="H434" s="77"/>
      <c r="I434" s="77"/>
      <c r="J434" s="77"/>
      <c r="K434" s="77"/>
    </row>
    <row r="435" spans="1:11" ht="12.75">
      <c r="A435" s="75"/>
      <c r="B435" s="76"/>
      <c r="C435" s="76"/>
      <c r="D435" s="77"/>
      <c r="E435" s="77"/>
      <c r="F435" s="77"/>
      <c r="G435" s="77"/>
      <c r="H435" s="77"/>
      <c r="I435" s="77"/>
      <c r="J435" s="77"/>
      <c r="K435" s="77"/>
    </row>
    <row r="436" spans="1:11" ht="12.75">
      <c r="A436" s="75"/>
      <c r="B436" s="76"/>
      <c r="C436" s="76"/>
      <c r="D436" s="77"/>
      <c r="E436" s="77"/>
      <c r="F436" s="77"/>
      <c r="G436" s="77"/>
      <c r="H436" s="77"/>
      <c r="I436" s="77"/>
      <c r="J436" s="77"/>
      <c r="K436" s="77"/>
    </row>
    <row r="437" spans="1:11" ht="12.75">
      <c r="A437" s="75"/>
      <c r="B437" s="76"/>
      <c r="C437" s="76"/>
      <c r="D437" s="77"/>
      <c r="E437" s="77"/>
      <c r="F437" s="77"/>
      <c r="G437" s="77"/>
      <c r="H437" s="77"/>
      <c r="I437" s="77"/>
      <c r="J437" s="77"/>
      <c r="K437" s="77"/>
    </row>
    <row r="438" spans="1:11" ht="12.75">
      <c r="A438" s="75"/>
      <c r="B438" s="76"/>
      <c r="C438" s="76"/>
      <c r="D438" s="77"/>
      <c r="E438" s="77"/>
      <c r="F438" s="77"/>
      <c r="G438" s="77"/>
      <c r="H438" s="77"/>
      <c r="I438" s="77"/>
      <c r="J438" s="77"/>
      <c r="K438" s="77"/>
    </row>
    <row r="439" spans="1:11" ht="12.75">
      <c r="A439" s="75"/>
      <c r="B439" s="76"/>
      <c r="C439" s="76"/>
      <c r="D439" s="77"/>
      <c r="E439" s="77"/>
      <c r="F439" s="77"/>
      <c r="G439" s="77"/>
      <c r="H439" s="77"/>
      <c r="I439" s="77"/>
      <c r="J439" s="77"/>
      <c r="K439" s="77"/>
    </row>
    <row r="440" spans="1:11" ht="12.75">
      <c r="A440" s="75"/>
      <c r="B440" s="76"/>
      <c r="C440" s="76"/>
      <c r="D440" s="77"/>
      <c r="E440" s="77"/>
      <c r="F440" s="77"/>
      <c r="G440" s="77"/>
      <c r="H440" s="77"/>
      <c r="I440" s="77"/>
      <c r="J440" s="77"/>
      <c r="K440" s="77"/>
    </row>
    <row r="441" spans="1:11" ht="12.75">
      <c r="A441" s="75"/>
      <c r="B441" s="76"/>
      <c r="C441" s="76"/>
      <c r="D441" s="77"/>
      <c r="E441" s="77"/>
      <c r="F441" s="77"/>
      <c r="G441" s="77"/>
      <c r="H441" s="77"/>
      <c r="I441" s="77"/>
      <c r="J441" s="77"/>
      <c r="K441" s="77"/>
    </row>
    <row r="442" spans="1:11" ht="12.75">
      <c r="A442" s="75"/>
      <c r="B442" s="76"/>
      <c r="C442" s="76"/>
      <c r="D442" s="77"/>
      <c r="E442" s="77"/>
      <c r="F442" s="77"/>
      <c r="G442" s="77"/>
      <c r="H442" s="77"/>
      <c r="I442" s="77"/>
      <c r="J442" s="77"/>
      <c r="K442" s="77"/>
    </row>
    <row r="443" spans="1:11" ht="12.75">
      <c r="A443" s="75"/>
      <c r="B443" s="76"/>
      <c r="C443" s="76"/>
      <c r="D443" s="77"/>
      <c r="E443" s="77"/>
      <c r="F443" s="77"/>
      <c r="G443" s="77"/>
      <c r="H443" s="77"/>
      <c r="I443" s="77"/>
      <c r="J443" s="77"/>
      <c r="K443" s="77"/>
    </row>
    <row r="444" spans="1:11" ht="12.75">
      <c r="A444" s="75"/>
      <c r="B444" s="76"/>
      <c r="C444" s="76"/>
      <c r="D444" s="77"/>
      <c r="E444" s="77"/>
      <c r="F444" s="77"/>
      <c r="G444" s="77"/>
      <c r="H444" s="77"/>
      <c r="I444" s="77"/>
      <c r="J444" s="77"/>
      <c r="K444" s="77"/>
    </row>
    <row r="445" spans="1:11" ht="12.75">
      <c r="A445" s="75"/>
      <c r="B445" s="76"/>
      <c r="C445" s="76"/>
      <c r="D445" s="77"/>
      <c r="E445" s="77"/>
      <c r="F445" s="77"/>
      <c r="G445" s="77"/>
      <c r="H445" s="77"/>
      <c r="I445" s="77"/>
      <c r="J445" s="77"/>
      <c r="K445" s="77"/>
    </row>
    <row r="446" spans="1:11" ht="12.75">
      <c r="A446" s="75"/>
      <c r="B446" s="76"/>
      <c r="C446" s="76"/>
      <c r="D446" s="77"/>
      <c r="E446" s="77"/>
      <c r="F446" s="77"/>
      <c r="G446" s="77"/>
      <c r="H446" s="77"/>
      <c r="I446" s="77"/>
      <c r="J446" s="77"/>
      <c r="K446" s="77"/>
    </row>
    <row r="447" spans="1:11" ht="12.75">
      <c r="A447" s="75"/>
      <c r="B447" s="76"/>
      <c r="C447" s="76"/>
      <c r="D447" s="77"/>
      <c r="E447" s="77"/>
      <c r="F447" s="77"/>
      <c r="G447" s="77"/>
      <c r="H447" s="77"/>
      <c r="I447" s="77"/>
      <c r="J447" s="77"/>
      <c r="K447" s="77"/>
    </row>
    <row r="448" spans="1:11" ht="12.75">
      <c r="A448" s="75"/>
      <c r="B448" s="76"/>
      <c r="C448" s="76"/>
      <c r="D448" s="77"/>
      <c r="E448" s="77"/>
      <c r="F448" s="77"/>
      <c r="G448" s="77"/>
      <c r="H448" s="77"/>
      <c r="I448" s="77"/>
      <c r="J448" s="77"/>
      <c r="K448" s="77"/>
    </row>
    <row r="449" spans="1:11" ht="12.75">
      <c r="A449" s="75"/>
      <c r="B449" s="76"/>
      <c r="C449" s="76"/>
      <c r="D449" s="77"/>
      <c r="E449" s="77"/>
      <c r="F449" s="77"/>
      <c r="G449" s="77"/>
      <c r="H449" s="77"/>
      <c r="I449" s="77"/>
      <c r="J449" s="77"/>
      <c r="K449" s="77"/>
    </row>
    <row r="450" spans="1:11" ht="12.75">
      <c r="A450" s="75"/>
      <c r="B450" s="76"/>
      <c r="C450" s="76"/>
      <c r="D450" s="77"/>
      <c r="E450" s="77"/>
      <c r="F450" s="77"/>
      <c r="G450" s="77"/>
      <c r="H450" s="77"/>
      <c r="I450" s="77"/>
      <c r="J450" s="77"/>
      <c r="K450" s="77"/>
    </row>
    <row r="451" spans="1:11" ht="12.75">
      <c r="A451" s="75"/>
      <c r="B451" s="76"/>
      <c r="C451" s="76"/>
      <c r="D451" s="77"/>
      <c r="E451" s="77"/>
      <c r="F451" s="77"/>
      <c r="G451" s="77"/>
      <c r="H451" s="77"/>
      <c r="I451" s="77"/>
      <c r="J451" s="77"/>
      <c r="K451" s="77"/>
    </row>
    <row r="452" spans="1:11" ht="12.75">
      <c r="A452" s="75"/>
      <c r="B452" s="76"/>
      <c r="C452" s="76"/>
      <c r="D452" s="77"/>
      <c r="E452" s="77"/>
      <c r="F452" s="77"/>
      <c r="G452" s="77"/>
      <c r="H452" s="77"/>
      <c r="I452" s="77"/>
      <c r="J452" s="77"/>
      <c r="K452" s="77"/>
    </row>
    <row r="453" spans="1:11" ht="12.75">
      <c r="A453" s="75"/>
      <c r="B453" s="76"/>
      <c r="C453" s="76"/>
      <c r="D453" s="77"/>
      <c r="E453" s="77"/>
      <c r="F453" s="77"/>
      <c r="G453" s="77"/>
      <c r="H453" s="77"/>
      <c r="I453" s="77"/>
      <c r="J453" s="77"/>
      <c r="K453" s="77"/>
    </row>
    <row r="454" spans="1:11" ht="12.75">
      <c r="A454" s="75"/>
      <c r="B454" s="76"/>
      <c r="C454" s="76"/>
      <c r="D454" s="77"/>
      <c r="E454" s="77"/>
      <c r="F454" s="77"/>
      <c r="G454" s="77"/>
      <c r="H454" s="77"/>
      <c r="I454" s="77"/>
      <c r="J454" s="77"/>
      <c r="K454" s="77"/>
    </row>
    <row r="455" spans="1:11" ht="12.75">
      <c r="A455" s="75"/>
      <c r="B455" s="76"/>
      <c r="C455" s="76"/>
      <c r="D455" s="77"/>
      <c r="E455" s="77"/>
      <c r="F455" s="77"/>
      <c r="G455" s="77"/>
      <c r="H455" s="77"/>
      <c r="I455" s="77"/>
      <c r="J455" s="77"/>
      <c r="K455" s="77"/>
    </row>
    <row r="456" spans="1:11" ht="12.75">
      <c r="A456" s="75"/>
      <c r="B456" s="76"/>
      <c r="C456" s="76"/>
      <c r="D456" s="77"/>
      <c r="E456" s="77"/>
      <c r="F456" s="77"/>
      <c r="G456" s="77"/>
      <c r="H456" s="77"/>
      <c r="I456" s="77"/>
      <c r="J456" s="77"/>
      <c r="K456" s="77"/>
    </row>
    <row r="457" spans="1:11" ht="12.75">
      <c r="A457" s="75"/>
      <c r="B457" s="76"/>
      <c r="C457" s="76"/>
      <c r="D457" s="77"/>
      <c r="E457" s="77"/>
      <c r="F457" s="77"/>
      <c r="G457" s="77"/>
      <c r="H457" s="77"/>
      <c r="I457" s="77"/>
      <c r="J457" s="77"/>
      <c r="K457" s="77"/>
    </row>
    <row r="458" spans="1:11" ht="12.75">
      <c r="A458" s="75"/>
      <c r="B458" s="76"/>
      <c r="C458" s="76"/>
      <c r="D458" s="77"/>
      <c r="E458" s="77"/>
      <c r="F458" s="77"/>
      <c r="G458" s="77"/>
      <c r="H458" s="77"/>
      <c r="I458" s="77"/>
      <c r="J458" s="77"/>
      <c r="K458" s="77"/>
    </row>
    <row r="459" spans="1:11" ht="12.75">
      <c r="A459" s="75"/>
      <c r="B459" s="76"/>
      <c r="C459" s="76"/>
      <c r="D459" s="77"/>
      <c r="E459" s="77"/>
      <c r="F459" s="77"/>
      <c r="G459" s="77"/>
      <c r="H459" s="77"/>
      <c r="I459" s="77"/>
      <c r="J459" s="77"/>
      <c r="K459" s="77"/>
    </row>
    <row r="460" spans="1:11" ht="12.75">
      <c r="A460" s="75"/>
      <c r="B460" s="76"/>
      <c r="C460" s="76"/>
      <c r="D460" s="77"/>
      <c r="E460" s="77"/>
      <c r="F460" s="77"/>
      <c r="G460" s="77"/>
      <c r="H460" s="77"/>
      <c r="I460" s="77"/>
      <c r="J460" s="77"/>
      <c r="K460" s="77"/>
    </row>
    <row r="461" spans="1:11" ht="12.75">
      <c r="A461" s="75"/>
      <c r="B461" s="76"/>
      <c r="C461" s="76"/>
      <c r="D461" s="77"/>
      <c r="E461" s="77"/>
      <c r="F461" s="77"/>
      <c r="G461" s="77"/>
      <c r="H461" s="77"/>
      <c r="I461" s="77"/>
      <c r="J461" s="77"/>
      <c r="K461" s="77"/>
    </row>
    <row r="462" spans="1:11" ht="12.75">
      <c r="A462" s="75"/>
      <c r="B462" s="76"/>
      <c r="C462" s="76"/>
      <c r="D462" s="77"/>
      <c r="E462" s="77"/>
      <c r="F462" s="77"/>
      <c r="G462" s="77"/>
      <c r="H462" s="77"/>
      <c r="I462" s="77"/>
      <c r="J462" s="77"/>
      <c r="K462" s="77"/>
    </row>
    <row r="463" spans="1:11" ht="12.75">
      <c r="A463" s="75"/>
      <c r="B463" s="76"/>
      <c r="C463" s="76"/>
      <c r="D463" s="77"/>
      <c r="E463" s="77"/>
      <c r="F463" s="77"/>
      <c r="G463" s="77"/>
      <c r="H463" s="77"/>
      <c r="I463" s="77"/>
      <c r="J463" s="77"/>
      <c r="K463" s="77"/>
    </row>
    <row r="464" spans="1:11" ht="12.75">
      <c r="A464" s="75"/>
      <c r="B464" s="76"/>
      <c r="C464" s="76"/>
      <c r="D464" s="77"/>
      <c r="E464" s="77"/>
      <c r="F464" s="77"/>
      <c r="G464" s="77"/>
      <c r="H464" s="77"/>
      <c r="I464" s="77"/>
      <c r="J464" s="77"/>
      <c r="K464" s="77"/>
    </row>
    <row r="465" spans="1:11" ht="12.75">
      <c r="A465" s="75"/>
      <c r="B465" s="76"/>
      <c r="C465" s="76"/>
      <c r="D465" s="77"/>
      <c r="E465" s="77"/>
      <c r="F465" s="77"/>
      <c r="G465" s="77"/>
      <c r="H465" s="77"/>
      <c r="I465" s="77"/>
      <c r="J465" s="77"/>
      <c r="K465" s="77"/>
    </row>
    <row r="466" spans="1:11" ht="12.75">
      <c r="A466" s="75"/>
      <c r="B466" s="76"/>
      <c r="C466" s="76"/>
      <c r="D466" s="77"/>
      <c r="E466" s="77"/>
      <c r="F466" s="77"/>
      <c r="G466" s="77"/>
      <c r="H466" s="77"/>
      <c r="I466" s="77"/>
      <c r="J466" s="77"/>
      <c r="K466" s="77"/>
    </row>
    <row r="467" spans="1:11" ht="12.75">
      <c r="A467" s="75"/>
      <c r="B467" s="76"/>
      <c r="C467" s="76"/>
      <c r="D467" s="77"/>
      <c r="E467" s="77"/>
      <c r="F467" s="77"/>
      <c r="G467" s="77"/>
      <c r="H467" s="77"/>
      <c r="I467" s="77"/>
      <c r="J467" s="77"/>
      <c r="K467" s="77"/>
    </row>
    <row r="468" spans="1:11" ht="12.75">
      <c r="A468" s="75"/>
      <c r="B468" s="76"/>
      <c r="C468" s="76"/>
      <c r="D468" s="77"/>
      <c r="E468" s="77"/>
      <c r="F468" s="77"/>
      <c r="G468" s="77"/>
      <c r="H468" s="77"/>
      <c r="I468" s="77"/>
      <c r="J468" s="77"/>
      <c r="K468" s="77"/>
    </row>
    <row r="469" spans="1:11" ht="12.75">
      <c r="A469" s="75"/>
      <c r="B469" s="76"/>
      <c r="C469" s="76"/>
      <c r="D469" s="77"/>
      <c r="E469" s="77"/>
      <c r="F469" s="77"/>
      <c r="G469" s="77"/>
      <c r="H469" s="77"/>
      <c r="I469" s="77"/>
      <c r="J469" s="77"/>
      <c r="K469" s="77"/>
    </row>
    <row r="470" spans="1:11" ht="12.75">
      <c r="A470" s="75"/>
      <c r="B470" s="76"/>
      <c r="C470" s="76"/>
      <c r="D470" s="77"/>
      <c r="E470" s="77"/>
      <c r="F470" s="77"/>
      <c r="G470" s="77"/>
      <c r="H470" s="77"/>
      <c r="I470" s="77"/>
      <c r="J470" s="77"/>
      <c r="K470" s="77"/>
    </row>
    <row r="471" spans="1:11" ht="12.75">
      <c r="A471" s="75"/>
      <c r="B471" s="76"/>
      <c r="C471" s="76"/>
      <c r="D471" s="77"/>
      <c r="E471" s="77"/>
      <c r="F471" s="77"/>
      <c r="G471" s="77"/>
      <c r="H471" s="77"/>
      <c r="I471" s="77"/>
      <c r="J471" s="77"/>
      <c r="K471" s="77"/>
    </row>
    <row r="472" spans="1:11" ht="12.75">
      <c r="A472" s="75"/>
      <c r="B472" s="76"/>
      <c r="C472" s="76"/>
      <c r="D472" s="77"/>
      <c r="E472" s="77"/>
      <c r="F472" s="77"/>
      <c r="G472" s="77"/>
      <c r="H472" s="77"/>
      <c r="I472" s="77"/>
      <c r="J472" s="77"/>
      <c r="K472" s="77"/>
    </row>
    <row r="473" spans="1:11" ht="12.75">
      <c r="A473" s="75"/>
      <c r="B473" s="76"/>
      <c r="C473" s="76"/>
      <c r="D473" s="77"/>
      <c r="E473" s="77"/>
      <c r="F473" s="77"/>
      <c r="G473" s="77"/>
      <c r="H473" s="77"/>
      <c r="I473" s="77"/>
      <c r="J473" s="77"/>
      <c r="K473" s="77"/>
    </row>
    <row r="474" spans="1:11" ht="12.75">
      <c r="A474" s="75"/>
      <c r="B474" s="76"/>
      <c r="C474" s="76"/>
      <c r="D474" s="77"/>
      <c r="E474" s="77"/>
      <c r="F474" s="77"/>
      <c r="G474" s="77"/>
      <c r="H474" s="77"/>
      <c r="I474" s="77"/>
      <c r="J474" s="77"/>
      <c r="K474" s="77"/>
    </row>
    <row r="475" spans="1:11" ht="12.75">
      <c r="A475" s="75"/>
      <c r="B475" s="76"/>
      <c r="C475" s="76"/>
      <c r="D475" s="77"/>
      <c r="E475" s="77"/>
      <c r="F475" s="77"/>
      <c r="G475" s="77"/>
      <c r="H475" s="77"/>
      <c r="I475" s="77"/>
      <c r="J475" s="77"/>
      <c r="K475" s="77"/>
    </row>
    <row r="476" spans="1:11" ht="12.75">
      <c r="A476" s="75"/>
      <c r="B476" s="76"/>
      <c r="C476" s="76"/>
      <c r="D476" s="77"/>
      <c r="E476" s="77"/>
      <c r="F476" s="77"/>
      <c r="G476" s="77"/>
      <c r="H476" s="77"/>
      <c r="I476" s="77"/>
      <c r="J476" s="77"/>
      <c r="K476" s="77"/>
    </row>
    <row r="477" spans="1:11" ht="12.75">
      <c r="A477" s="75"/>
      <c r="B477" s="76"/>
      <c r="C477" s="76"/>
      <c r="D477" s="77"/>
      <c r="E477" s="77"/>
      <c r="F477" s="77"/>
      <c r="G477" s="77"/>
      <c r="H477" s="77"/>
      <c r="I477" s="77"/>
      <c r="J477" s="77"/>
      <c r="K477" s="77"/>
    </row>
    <row r="478" spans="1:11" ht="12.75">
      <c r="A478" s="75"/>
      <c r="B478" s="76"/>
      <c r="C478" s="76"/>
      <c r="D478" s="77"/>
      <c r="E478" s="77"/>
      <c r="F478" s="77"/>
      <c r="G478" s="77"/>
      <c r="H478" s="77"/>
      <c r="I478" s="77"/>
      <c r="J478" s="77"/>
      <c r="K478" s="77"/>
    </row>
    <row r="479" spans="1:11" ht="12.75">
      <c r="A479" s="75"/>
      <c r="B479" s="76"/>
      <c r="C479" s="76"/>
      <c r="D479" s="77"/>
      <c r="E479" s="77"/>
      <c r="F479" s="77"/>
      <c r="G479" s="77"/>
      <c r="H479" s="77"/>
      <c r="I479" s="77"/>
      <c r="J479" s="77"/>
      <c r="K479" s="77"/>
    </row>
    <row r="480" spans="1:11" ht="12.75">
      <c r="A480" s="75"/>
      <c r="B480" s="76"/>
      <c r="C480" s="76"/>
      <c r="D480" s="77"/>
      <c r="E480" s="77"/>
      <c r="F480" s="77"/>
      <c r="G480" s="77"/>
      <c r="H480" s="77"/>
      <c r="I480" s="77"/>
      <c r="J480" s="77"/>
      <c r="K480" s="77"/>
    </row>
    <row r="481" spans="1:11" ht="12.75">
      <c r="A481" s="75"/>
      <c r="B481" s="76"/>
      <c r="C481" s="76"/>
      <c r="D481" s="77"/>
      <c r="E481" s="77"/>
      <c r="F481" s="77"/>
      <c r="G481" s="77"/>
      <c r="H481" s="77"/>
      <c r="I481" s="77"/>
      <c r="J481" s="77"/>
      <c r="K481" s="77"/>
    </row>
    <row r="482" spans="1:11" ht="12.75">
      <c r="A482" s="75"/>
      <c r="B482" s="76"/>
      <c r="C482" s="76"/>
      <c r="D482" s="77"/>
      <c r="E482" s="77"/>
      <c r="F482" s="77"/>
      <c r="G482" s="77"/>
      <c r="H482" s="77"/>
      <c r="I482" s="77"/>
      <c r="J482" s="77"/>
      <c r="K482" s="77"/>
    </row>
    <row r="483" spans="1:11" ht="12.75">
      <c r="A483" s="75"/>
      <c r="B483" s="76"/>
      <c r="C483" s="76"/>
      <c r="D483" s="77"/>
      <c r="E483" s="77"/>
      <c r="F483" s="77"/>
      <c r="G483" s="77"/>
      <c r="H483" s="77"/>
      <c r="I483" s="77"/>
      <c r="J483" s="77"/>
      <c r="K483" s="77"/>
    </row>
    <row r="484" spans="1:11" ht="12.75">
      <c r="A484" s="75"/>
      <c r="B484" s="76"/>
      <c r="C484" s="76"/>
      <c r="D484" s="77"/>
      <c r="E484" s="77"/>
      <c r="F484" s="77"/>
      <c r="G484" s="77"/>
      <c r="H484" s="77"/>
      <c r="I484" s="77"/>
      <c r="J484" s="77"/>
      <c r="K484" s="77"/>
    </row>
    <row r="485" spans="1:11" ht="12.75">
      <c r="A485" s="75"/>
      <c r="B485" s="76"/>
      <c r="C485" s="76"/>
      <c r="D485" s="77"/>
      <c r="E485" s="77"/>
      <c r="F485" s="77"/>
      <c r="G485" s="77"/>
      <c r="H485" s="77"/>
      <c r="I485" s="77"/>
      <c r="J485" s="77"/>
      <c r="K485" s="77"/>
    </row>
    <row r="486" spans="1:11" ht="12.75">
      <c r="A486" s="75"/>
      <c r="B486" s="76"/>
      <c r="C486" s="76"/>
      <c r="D486" s="77"/>
      <c r="E486" s="77"/>
      <c r="F486" s="77"/>
      <c r="G486" s="77"/>
      <c r="H486" s="77"/>
      <c r="I486" s="77"/>
      <c r="J486" s="77"/>
      <c r="K486" s="77"/>
    </row>
    <row r="487" spans="1:11" ht="12.75">
      <c r="A487" s="75"/>
      <c r="B487" s="76"/>
      <c r="C487" s="76"/>
      <c r="D487" s="77"/>
      <c r="E487" s="77"/>
      <c r="F487" s="77"/>
      <c r="G487" s="77"/>
      <c r="H487" s="77"/>
      <c r="I487" s="77"/>
      <c r="J487" s="77"/>
      <c r="K487" s="77"/>
    </row>
    <row r="488" spans="1:11" ht="12.75">
      <c r="A488" s="75"/>
      <c r="B488" s="76"/>
      <c r="C488" s="76"/>
      <c r="D488" s="77"/>
      <c r="E488" s="77"/>
      <c r="F488" s="77"/>
      <c r="G488" s="77"/>
      <c r="H488" s="77"/>
      <c r="I488" s="77"/>
      <c r="J488" s="77"/>
      <c r="K488" s="77"/>
    </row>
    <row r="489" spans="1:11" ht="12.75">
      <c r="A489" s="75"/>
      <c r="B489" s="76"/>
      <c r="C489" s="76"/>
      <c r="D489" s="77"/>
      <c r="E489" s="77"/>
      <c r="F489" s="77"/>
      <c r="G489" s="77"/>
      <c r="H489" s="77"/>
      <c r="I489" s="77"/>
      <c r="J489" s="77"/>
      <c r="K489" s="77"/>
    </row>
    <row r="490" spans="1:11" ht="12.75">
      <c r="A490" s="75"/>
      <c r="B490" s="76"/>
      <c r="C490" s="76"/>
      <c r="D490" s="77"/>
      <c r="E490" s="77"/>
      <c r="F490" s="77"/>
      <c r="G490" s="77"/>
      <c r="H490" s="77"/>
      <c r="I490" s="77"/>
      <c r="J490" s="77"/>
      <c r="K490" s="77"/>
    </row>
    <row r="491" spans="1:11" ht="12.75">
      <c r="A491" s="75"/>
      <c r="B491" s="76"/>
      <c r="C491" s="76"/>
      <c r="D491" s="77"/>
      <c r="E491" s="77"/>
      <c r="F491" s="77"/>
      <c r="G491" s="77"/>
      <c r="H491" s="77"/>
      <c r="I491" s="77"/>
      <c r="J491" s="77"/>
      <c r="K491" s="77"/>
    </row>
    <row r="492" spans="1:11" ht="12.75">
      <c r="A492" s="75"/>
      <c r="B492" s="76"/>
      <c r="C492" s="76"/>
      <c r="D492" s="77"/>
      <c r="E492" s="77"/>
      <c r="F492" s="77"/>
      <c r="G492" s="77"/>
      <c r="H492" s="77"/>
      <c r="I492" s="77"/>
      <c r="J492" s="77"/>
      <c r="K492" s="77"/>
    </row>
    <row r="493" spans="1:11" ht="12.75">
      <c r="A493" s="75"/>
      <c r="B493" s="76"/>
      <c r="C493" s="76"/>
      <c r="D493" s="77"/>
      <c r="E493" s="77"/>
      <c r="F493" s="77"/>
      <c r="G493" s="77"/>
      <c r="H493" s="77"/>
      <c r="I493" s="77"/>
      <c r="J493" s="77"/>
      <c r="K493" s="77"/>
    </row>
    <row r="494" spans="1:11" ht="12.75">
      <c r="A494" s="75"/>
      <c r="B494" s="76"/>
      <c r="C494" s="76"/>
      <c r="D494" s="77"/>
      <c r="E494" s="77"/>
      <c r="F494" s="77"/>
      <c r="G494" s="77"/>
      <c r="H494" s="77"/>
      <c r="I494" s="77"/>
      <c r="J494" s="77"/>
      <c r="K494" s="77"/>
    </row>
    <row r="495" spans="1:11" ht="12.75">
      <c r="A495" s="75"/>
      <c r="B495" s="76"/>
      <c r="C495" s="76"/>
      <c r="D495" s="77"/>
      <c r="E495" s="77"/>
      <c r="F495" s="77"/>
      <c r="G495" s="77"/>
      <c r="H495" s="77"/>
      <c r="I495" s="77"/>
      <c r="J495" s="77"/>
      <c r="K495" s="77"/>
    </row>
    <row r="496" spans="1:11" ht="12.75">
      <c r="A496" s="75"/>
      <c r="B496" s="76"/>
      <c r="C496" s="76"/>
      <c r="D496" s="77"/>
      <c r="E496" s="77"/>
      <c r="F496" s="77"/>
      <c r="G496" s="77"/>
      <c r="H496" s="77"/>
      <c r="I496" s="77"/>
      <c r="J496" s="77"/>
      <c r="K496" s="77"/>
    </row>
    <row r="497" spans="1:11" ht="12.75">
      <c r="A497" s="75"/>
      <c r="B497" s="76"/>
      <c r="C497" s="76"/>
      <c r="D497" s="77"/>
      <c r="E497" s="77"/>
      <c r="F497" s="77"/>
      <c r="G497" s="77"/>
      <c r="H497" s="77"/>
      <c r="I497" s="77"/>
      <c r="J497" s="77"/>
      <c r="K497" s="77"/>
    </row>
    <row r="498" spans="1:11" ht="12.75">
      <c r="A498" s="75"/>
      <c r="B498" s="76"/>
      <c r="C498" s="76"/>
      <c r="D498" s="77"/>
      <c r="E498" s="77"/>
      <c r="F498" s="77"/>
      <c r="G498" s="77"/>
      <c r="H498" s="77"/>
      <c r="I498" s="77"/>
      <c r="J498" s="77"/>
      <c r="K498" s="77"/>
    </row>
    <row r="499" spans="1:11" ht="12.75">
      <c r="A499" s="75"/>
      <c r="B499" s="76"/>
      <c r="C499" s="76"/>
      <c r="D499" s="77"/>
      <c r="E499" s="77"/>
      <c r="F499" s="77"/>
      <c r="G499" s="77"/>
      <c r="H499" s="77"/>
      <c r="I499" s="77"/>
      <c r="J499" s="77"/>
      <c r="K499" s="77"/>
    </row>
    <row r="500" spans="1:11" ht="12.75">
      <c r="A500" s="75"/>
      <c r="B500" s="76"/>
      <c r="C500" s="76"/>
      <c r="D500" s="77"/>
      <c r="E500" s="77"/>
      <c r="F500" s="77"/>
      <c r="G500" s="77"/>
      <c r="H500" s="77"/>
      <c r="I500" s="77"/>
      <c r="J500" s="77"/>
      <c r="K500" s="77"/>
    </row>
    <row r="501" spans="1:11" ht="12.75">
      <c r="A501" s="75"/>
      <c r="B501" s="76"/>
      <c r="C501" s="76"/>
      <c r="D501" s="77"/>
      <c r="E501" s="77"/>
      <c r="F501" s="77"/>
      <c r="G501" s="77"/>
      <c r="H501" s="77"/>
      <c r="I501" s="77"/>
      <c r="J501" s="77"/>
      <c r="K501" s="77"/>
    </row>
    <row r="502" spans="1:11" ht="12.75">
      <c r="A502" s="75"/>
      <c r="B502" s="76"/>
      <c r="C502" s="76"/>
      <c r="D502" s="77"/>
      <c r="E502" s="77"/>
      <c r="F502" s="77"/>
      <c r="G502" s="77"/>
      <c r="H502" s="77"/>
      <c r="I502" s="77"/>
      <c r="J502" s="77"/>
      <c r="K502" s="77"/>
    </row>
    <row r="503" spans="1:11" ht="12.75">
      <c r="A503" s="75"/>
      <c r="B503" s="76"/>
      <c r="C503" s="76"/>
      <c r="D503" s="77"/>
      <c r="E503" s="77"/>
      <c r="F503" s="77"/>
      <c r="G503" s="77"/>
      <c r="H503" s="77"/>
      <c r="I503" s="77"/>
      <c r="J503" s="77"/>
      <c r="K503" s="77"/>
    </row>
    <row r="504" spans="1:11" ht="12.75">
      <c r="A504" s="75"/>
      <c r="B504" s="76"/>
      <c r="C504" s="76"/>
      <c r="D504" s="77"/>
      <c r="E504" s="77"/>
      <c r="F504" s="77"/>
      <c r="G504" s="77"/>
      <c r="H504" s="77"/>
      <c r="I504" s="77"/>
      <c r="J504" s="77"/>
      <c r="K504" s="77"/>
    </row>
    <row r="505" spans="1:11" ht="12.75">
      <c r="A505" s="75"/>
      <c r="B505" s="76"/>
      <c r="C505" s="76"/>
      <c r="D505" s="77"/>
      <c r="E505" s="77"/>
      <c r="F505" s="77"/>
      <c r="G505" s="77"/>
      <c r="H505" s="77"/>
      <c r="I505" s="77"/>
      <c r="J505" s="77"/>
      <c r="K505" s="77"/>
    </row>
    <row r="506" spans="1:11" ht="12.75">
      <c r="A506" s="75"/>
      <c r="B506" s="76"/>
      <c r="C506" s="76"/>
      <c r="D506" s="77"/>
      <c r="E506" s="77"/>
      <c r="F506" s="77"/>
      <c r="G506" s="77"/>
      <c r="H506" s="77"/>
      <c r="I506" s="77"/>
      <c r="J506" s="77"/>
      <c r="K506" s="77"/>
    </row>
    <row r="507" spans="1:11" ht="12.75">
      <c r="A507" s="75"/>
      <c r="B507" s="76"/>
      <c r="C507" s="76"/>
      <c r="D507" s="77"/>
      <c r="E507" s="77"/>
      <c r="F507" s="77"/>
      <c r="G507" s="77"/>
      <c r="H507" s="77"/>
      <c r="I507" s="77"/>
      <c r="J507" s="77"/>
      <c r="K507" s="77"/>
    </row>
    <row r="508" spans="1:11" ht="12.75">
      <c r="A508" s="75"/>
      <c r="B508" s="76"/>
      <c r="C508" s="76"/>
      <c r="D508" s="77"/>
      <c r="E508" s="77"/>
      <c r="F508" s="77"/>
      <c r="G508" s="77"/>
      <c r="H508" s="77"/>
      <c r="I508" s="77"/>
      <c r="J508" s="77"/>
      <c r="K508" s="77"/>
    </row>
    <row r="509" spans="1:11" ht="12.75">
      <c r="A509" s="75"/>
      <c r="B509" s="76"/>
      <c r="C509" s="76"/>
      <c r="D509" s="77"/>
      <c r="E509" s="77"/>
      <c r="F509" s="77"/>
      <c r="G509" s="77"/>
      <c r="H509" s="77"/>
      <c r="I509" s="77"/>
      <c r="J509" s="77"/>
      <c r="K509" s="77"/>
    </row>
    <row r="510" spans="1:11" ht="12.75">
      <c r="A510" s="75"/>
      <c r="B510" s="76"/>
      <c r="C510" s="76"/>
      <c r="D510" s="77"/>
      <c r="E510" s="77"/>
      <c r="F510" s="77"/>
      <c r="G510" s="77"/>
      <c r="H510" s="77"/>
      <c r="I510" s="77"/>
      <c r="J510" s="77"/>
      <c r="K510" s="77"/>
    </row>
    <row r="511" spans="1:11" ht="12.75">
      <c r="A511" s="75"/>
      <c r="B511" s="76"/>
      <c r="C511" s="76"/>
      <c r="D511" s="77"/>
      <c r="E511" s="77"/>
      <c r="F511" s="77"/>
      <c r="G511" s="77"/>
      <c r="H511" s="77"/>
      <c r="I511" s="77"/>
      <c r="J511" s="77"/>
      <c r="K511" s="77"/>
    </row>
    <row r="512" spans="1:11" ht="12.75">
      <c r="A512" s="75"/>
      <c r="B512" s="76"/>
      <c r="C512" s="76"/>
      <c r="D512" s="77"/>
      <c r="E512" s="77"/>
      <c r="F512" s="77"/>
      <c r="G512" s="77"/>
      <c r="H512" s="77"/>
      <c r="I512" s="77"/>
      <c r="J512" s="77"/>
      <c r="K512" s="77"/>
    </row>
    <row r="513" spans="1:11" ht="12.75">
      <c r="A513" s="75"/>
      <c r="B513" s="76"/>
      <c r="C513" s="76"/>
      <c r="D513" s="77"/>
      <c r="E513" s="77"/>
      <c r="F513" s="77"/>
      <c r="G513" s="77"/>
      <c r="H513" s="77"/>
      <c r="I513" s="77"/>
      <c r="J513" s="77"/>
      <c r="K513" s="77"/>
    </row>
    <row r="514" spans="1:11" ht="12.75">
      <c r="A514" s="75"/>
      <c r="B514" s="76"/>
      <c r="C514" s="76"/>
      <c r="D514" s="77"/>
      <c r="E514" s="77"/>
      <c r="F514" s="77"/>
      <c r="G514" s="77"/>
      <c r="H514" s="77"/>
      <c r="I514" s="77"/>
      <c r="J514" s="77"/>
      <c r="K514" s="77"/>
    </row>
    <row r="515" spans="1:11" ht="12.75">
      <c r="A515" s="75"/>
      <c r="B515" s="76"/>
      <c r="C515" s="76"/>
      <c r="D515" s="77"/>
      <c r="E515" s="77"/>
      <c r="F515" s="77"/>
      <c r="G515" s="77"/>
      <c r="H515" s="77"/>
      <c r="I515" s="77"/>
      <c r="J515" s="77"/>
      <c r="K515" s="77"/>
    </row>
    <row r="516" spans="1:11" ht="12.75">
      <c r="A516" s="75"/>
      <c r="B516" s="76"/>
      <c r="C516" s="76"/>
      <c r="D516" s="77"/>
      <c r="E516" s="77"/>
      <c r="F516" s="77"/>
      <c r="G516" s="77"/>
      <c r="H516" s="77"/>
      <c r="I516" s="77"/>
      <c r="J516" s="77"/>
      <c r="K516" s="77"/>
    </row>
    <row r="517" spans="1:11" ht="12.75">
      <c r="A517" s="75"/>
      <c r="B517" s="76"/>
      <c r="C517" s="76"/>
      <c r="D517" s="77"/>
      <c r="E517" s="77"/>
      <c r="F517" s="77"/>
      <c r="G517" s="77"/>
      <c r="H517" s="77"/>
      <c r="I517" s="77"/>
      <c r="J517" s="77"/>
      <c r="K517" s="77"/>
    </row>
    <row r="518" spans="1:11" ht="12.75">
      <c r="A518" s="75"/>
      <c r="B518" s="76"/>
      <c r="C518" s="76"/>
      <c r="D518" s="77"/>
      <c r="E518" s="77"/>
      <c r="F518" s="77"/>
      <c r="G518" s="77"/>
      <c r="H518" s="77"/>
      <c r="I518" s="77"/>
      <c r="J518" s="77"/>
      <c r="K518" s="77"/>
    </row>
    <row r="519" spans="1:11" ht="12.75">
      <c r="A519" s="75"/>
      <c r="B519" s="76"/>
      <c r="C519" s="76"/>
      <c r="D519" s="77"/>
      <c r="E519" s="77"/>
      <c r="F519" s="77"/>
      <c r="G519" s="77"/>
      <c r="H519" s="77"/>
      <c r="I519" s="77"/>
      <c r="J519" s="77"/>
      <c r="K519" s="77"/>
    </row>
    <row r="520" spans="1:11" ht="12.75">
      <c r="A520" s="75"/>
      <c r="B520" s="76"/>
      <c r="C520" s="76"/>
      <c r="D520" s="77"/>
      <c r="E520" s="77"/>
      <c r="F520" s="77"/>
      <c r="G520" s="77"/>
      <c r="H520" s="77"/>
      <c r="I520" s="77"/>
      <c r="J520" s="77"/>
      <c r="K520" s="77"/>
    </row>
    <row r="521" spans="1:11" ht="12.75">
      <c r="A521" s="75"/>
      <c r="B521" s="76"/>
      <c r="C521" s="76"/>
      <c r="D521" s="77"/>
      <c r="E521" s="77"/>
      <c r="F521" s="77"/>
      <c r="G521" s="77"/>
      <c r="H521" s="77"/>
      <c r="I521" s="77"/>
      <c r="J521" s="77"/>
      <c r="K521" s="77"/>
    </row>
    <row r="522" spans="1:11" ht="12.75">
      <c r="A522" s="75"/>
      <c r="B522" s="76"/>
      <c r="C522" s="76"/>
      <c r="D522" s="77"/>
      <c r="E522" s="77"/>
      <c r="F522" s="77"/>
      <c r="G522" s="77"/>
      <c r="H522" s="77"/>
      <c r="I522" s="77"/>
      <c r="J522" s="77"/>
      <c r="K522" s="77"/>
    </row>
    <row r="523" spans="1:11" ht="12.75">
      <c r="A523" s="75"/>
      <c r="B523" s="76"/>
      <c r="C523" s="76"/>
      <c r="D523" s="77"/>
      <c r="E523" s="77"/>
      <c r="F523" s="77"/>
      <c r="G523" s="77"/>
      <c r="H523" s="77"/>
      <c r="I523" s="77"/>
      <c r="J523" s="77"/>
      <c r="K523" s="77"/>
    </row>
    <row r="524" spans="1:11" ht="12.75">
      <c r="A524" s="75"/>
      <c r="B524" s="76"/>
      <c r="C524" s="76"/>
      <c r="D524" s="77"/>
      <c r="E524" s="77"/>
      <c r="F524" s="77"/>
      <c r="G524" s="77"/>
      <c r="H524" s="77"/>
      <c r="I524" s="77"/>
      <c r="J524" s="77"/>
      <c r="K524" s="77"/>
    </row>
    <row r="525" spans="1:11" ht="12.75">
      <c r="A525" s="75"/>
      <c r="B525" s="76"/>
      <c r="C525" s="76"/>
      <c r="D525" s="77"/>
      <c r="E525" s="77"/>
      <c r="F525" s="77"/>
      <c r="G525" s="77"/>
      <c r="H525" s="77"/>
      <c r="I525" s="77"/>
      <c r="J525" s="77"/>
      <c r="K525" s="77"/>
    </row>
    <row r="526" spans="1:11" ht="12.75">
      <c r="A526" s="75"/>
      <c r="B526" s="76"/>
      <c r="C526" s="76"/>
      <c r="D526" s="77"/>
      <c r="E526" s="77"/>
      <c r="F526" s="77"/>
      <c r="G526" s="77"/>
      <c r="H526" s="77"/>
      <c r="I526" s="77"/>
      <c r="J526" s="77"/>
      <c r="K526" s="77"/>
    </row>
    <row r="527" spans="1:11" ht="12.75">
      <c r="A527" s="75"/>
      <c r="B527" s="76"/>
      <c r="C527" s="76"/>
      <c r="D527" s="77"/>
      <c r="E527" s="77"/>
      <c r="F527" s="77"/>
      <c r="G527" s="77"/>
      <c r="H527" s="77"/>
      <c r="I527" s="77"/>
      <c r="J527" s="77"/>
      <c r="K527" s="77"/>
    </row>
    <row r="528" spans="1:11" ht="12.75">
      <c r="A528" s="75"/>
      <c r="B528" s="76"/>
      <c r="C528" s="76"/>
      <c r="D528" s="77"/>
      <c r="E528" s="77"/>
      <c r="F528" s="77"/>
      <c r="G528" s="77"/>
      <c r="H528" s="77"/>
      <c r="I528" s="77"/>
      <c r="J528" s="77"/>
      <c r="K528" s="77"/>
    </row>
    <row r="529" spans="1:11" ht="12.75">
      <c r="A529" s="75"/>
      <c r="B529" s="76"/>
      <c r="C529" s="76"/>
      <c r="D529" s="77"/>
      <c r="E529" s="77"/>
      <c r="F529" s="77"/>
      <c r="G529" s="77"/>
      <c r="H529" s="77"/>
      <c r="I529" s="77"/>
      <c r="J529" s="77"/>
      <c r="K529" s="77"/>
    </row>
    <row r="530" spans="1:11" ht="12.75">
      <c r="A530" s="75"/>
      <c r="B530" s="76"/>
      <c r="C530" s="76"/>
      <c r="D530" s="77"/>
      <c r="E530" s="77"/>
      <c r="F530" s="77"/>
      <c r="G530" s="77"/>
      <c r="H530" s="77"/>
      <c r="I530" s="77"/>
      <c r="J530" s="77"/>
      <c r="K530" s="77"/>
    </row>
    <row r="531" spans="1:11" ht="12.75">
      <c r="A531" s="75"/>
      <c r="B531" s="76"/>
      <c r="C531" s="76"/>
      <c r="D531" s="77"/>
      <c r="E531" s="77"/>
      <c r="F531" s="77"/>
      <c r="G531" s="77"/>
      <c r="H531" s="77"/>
      <c r="I531" s="77"/>
      <c r="J531" s="77"/>
      <c r="K531" s="77"/>
    </row>
    <row r="532" spans="1:11" ht="12.75">
      <c r="A532" s="75"/>
      <c r="B532" s="76"/>
      <c r="C532" s="76"/>
      <c r="D532" s="77"/>
      <c r="E532" s="77"/>
      <c r="F532" s="77"/>
      <c r="G532" s="77"/>
      <c r="H532" s="77"/>
      <c r="I532" s="77"/>
      <c r="J532" s="77"/>
      <c r="K532" s="77"/>
    </row>
    <row r="533" spans="1:11" ht="12.75">
      <c r="A533" s="75"/>
      <c r="B533" s="76"/>
      <c r="C533" s="76"/>
      <c r="D533" s="77"/>
      <c r="E533" s="77"/>
      <c r="F533" s="77"/>
      <c r="G533" s="77"/>
      <c r="H533" s="77"/>
      <c r="I533" s="77"/>
      <c r="J533" s="77"/>
      <c r="K533" s="77"/>
    </row>
    <row r="534" spans="1:11" ht="12.75">
      <c r="A534" s="75"/>
      <c r="B534" s="76"/>
      <c r="C534" s="76"/>
      <c r="D534" s="77"/>
      <c r="E534" s="77"/>
      <c r="F534" s="77"/>
      <c r="G534" s="77"/>
      <c r="H534" s="77"/>
      <c r="I534" s="77"/>
      <c r="J534" s="77"/>
      <c r="K534" s="77"/>
    </row>
    <row r="535" spans="1:11" ht="12.75">
      <c r="A535" s="75"/>
      <c r="B535" s="76"/>
      <c r="C535" s="76"/>
      <c r="D535" s="77"/>
      <c r="E535" s="77"/>
      <c r="F535" s="77"/>
      <c r="G535" s="77"/>
      <c r="H535" s="77"/>
      <c r="I535" s="77"/>
      <c r="J535" s="77"/>
      <c r="K535" s="77"/>
    </row>
    <row r="536" spans="1:11" ht="12.75">
      <c r="A536" s="75"/>
      <c r="B536" s="76"/>
      <c r="C536" s="76"/>
      <c r="D536" s="77"/>
      <c r="E536" s="77"/>
      <c r="F536" s="77"/>
      <c r="G536" s="77"/>
      <c r="H536" s="77"/>
      <c r="I536" s="77"/>
      <c r="J536" s="77"/>
      <c r="K536" s="77"/>
    </row>
    <row r="537" spans="1:11" ht="12.75">
      <c r="A537" s="75"/>
      <c r="B537" s="76"/>
      <c r="C537" s="76"/>
      <c r="D537" s="77"/>
      <c r="E537" s="77"/>
      <c r="F537" s="77"/>
      <c r="G537" s="77"/>
      <c r="H537" s="77"/>
      <c r="I537" s="77"/>
      <c r="J537" s="77"/>
      <c r="K537" s="77"/>
    </row>
    <row r="538" spans="1:11" ht="12.75">
      <c r="A538" s="75"/>
      <c r="B538" s="76"/>
      <c r="C538" s="76"/>
      <c r="D538" s="77"/>
      <c r="E538" s="77"/>
      <c r="F538" s="77"/>
      <c r="G538" s="77"/>
      <c r="H538" s="77"/>
      <c r="I538" s="77"/>
      <c r="J538" s="77"/>
      <c r="K538" s="77"/>
    </row>
    <row r="539" spans="1:11" ht="12.75">
      <c r="A539" s="75"/>
      <c r="B539" s="76"/>
      <c r="C539" s="76"/>
      <c r="D539" s="77"/>
      <c r="E539" s="77"/>
      <c r="F539" s="77"/>
      <c r="G539" s="77"/>
      <c r="H539" s="77"/>
      <c r="I539" s="77"/>
      <c r="J539" s="77"/>
      <c r="K539" s="77"/>
    </row>
    <row r="540" spans="1:11" ht="12.75">
      <c r="A540" s="75"/>
      <c r="B540" s="76"/>
      <c r="C540" s="76"/>
      <c r="D540" s="77"/>
      <c r="E540" s="77"/>
      <c r="F540" s="77"/>
      <c r="G540" s="77"/>
      <c r="H540" s="77"/>
      <c r="I540" s="77"/>
      <c r="J540" s="77"/>
      <c r="K540" s="77"/>
    </row>
    <row r="541" spans="1:11" ht="12.75">
      <c r="A541" s="75"/>
      <c r="B541" s="76"/>
      <c r="C541" s="76"/>
      <c r="D541" s="77"/>
      <c r="E541" s="77"/>
      <c r="F541" s="77"/>
      <c r="G541" s="77"/>
      <c r="H541" s="77"/>
      <c r="I541" s="77"/>
      <c r="J541" s="77"/>
      <c r="K541" s="77"/>
    </row>
    <row r="542" spans="1:11" ht="12.75">
      <c r="A542" s="75"/>
      <c r="B542" s="76"/>
      <c r="C542" s="76"/>
      <c r="D542" s="77"/>
      <c r="E542" s="77"/>
      <c r="F542" s="77"/>
      <c r="G542" s="77"/>
      <c r="H542" s="77"/>
      <c r="I542" s="77"/>
      <c r="J542" s="77"/>
      <c r="K542" s="77"/>
    </row>
    <row r="543" spans="1:11" ht="12.75">
      <c r="A543" s="75"/>
      <c r="B543" s="76"/>
      <c r="C543" s="76"/>
      <c r="D543" s="77"/>
      <c r="E543" s="77"/>
      <c r="F543" s="77"/>
      <c r="G543" s="77"/>
      <c r="H543" s="77"/>
      <c r="I543" s="77"/>
      <c r="J543" s="77"/>
      <c r="K543" s="77"/>
    </row>
    <row r="544" spans="1:11" ht="12.75">
      <c r="A544" s="75"/>
      <c r="B544" s="76"/>
      <c r="C544" s="76"/>
      <c r="D544" s="77"/>
      <c r="E544" s="77"/>
      <c r="F544" s="77"/>
      <c r="G544" s="77"/>
      <c r="H544" s="77"/>
      <c r="I544" s="77"/>
      <c r="J544" s="77"/>
      <c r="K544" s="77"/>
    </row>
    <row r="545" spans="1:11" ht="12.75">
      <c r="A545" s="75"/>
      <c r="B545" s="76"/>
      <c r="C545" s="76"/>
      <c r="D545" s="77"/>
      <c r="E545" s="77"/>
      <c r="F545" s="77"/>
      <c r="G545" s="77"/>
      <c r="H545" s="77"/>
      <c r="I545" s="77"/>
      <c r="J545" s="77"/>
      <c r="K545" s="77"/>
    </row>
    <row r="546" spans="1:11" ht="12.75">
      <c r="A546" s="75"/>
      <c r="B546" s="76"/>
      <c r="C546" s="76"/>
      <c r="D546" s="77"/>
      <c r="E546" s="77"/>
      <c r="F546" s="77"/>
      <c r="G546" s="77"/>
      <c r="H546" s="77"/>
      <c r="I546" s="77"/>
      <c r="J546" s="77"/>
      <c r="K546" s="77"/>
    </row>
    <row r="547" spans="1:11" ht="12.75">
      <c r="A547" s="75"/>
      <c r="B547" s="76"/>
      <c r="C547" s="76"/>
      <c r="D547" s="77"/>
      <c r="E547" s="77"/>
      <c r="F547" s="77"/>
      <c r="G547" s="77"/>
      <c r="H547" s="77"/>
      <c r="I547" s="77"/>
      <c r="J547" s="77"/>
      <c r="K547" s="77"/>
    </row>
    <row r="548" spans="1:11" ht="12.75">
      <c r="A548" s="75"/>
      <c r="B548" s="76"/>
      <c r="C548" s="76"/>
      <c r="D548" s="77"/>
      <c r="E548" s="77"/>
      <c r="F548" s="77"/>
      <c r="G548" s="77"/>
      <c r="H548" s="77"/>
      <c r="I548" s="77"/>
      <c r="J548" s="77"/>
      <c r="K548" s="77"/>
    </row>
    <row r="549" spans="1:11" ht="12.75">
      <c r="A549" s="75"/>
      <c r="B549" s="76"/>
      <c r="C549" s="76"/>
      <c r="D549" s="77"/>
      <c r="E549" s="77"/>
      <c r="F549" s="77"/>
      <c r="G549" s="77"/>
      <c r="H549" s="77"/>
      <c r="I549" s="77"/>
      <c r="J549" s="77"/>
      <c r="K549" s="77"/>
    </row>
    <row r="550" spans="1:11" ht="12.75">
      <c r="A550" s="75"/>
      <c r="B550" s="76"/>
      <c r="C550" s="76"/>
      <c r="D550" s="77"/>
      <c r="E550" s="77"/>
      <c r="F550" s="77"/>
      <c r="G550" s="77"/>
      <c r="H550" s="77"/>
      <c r="I550" s="77"/>
      <c r="J550" s="77"/>
      <c r="K550" s="77"/>
    </row>
    <row r="551" spans="1:11" ht="12.75">
      <c r="A551" s="75"/>
      <c r="B551" s="76"/>
      <c r="C551" s="76"/>
      <c r="D551" s="77"/>
      <c r="E551" s="77"/>
      <c r="F551" s="77"/>
      <c r="G551" s="77"/>
      <c r="H551" s="77"/>
      <c r="I551" s="77"/>
      <c r="J551" s="77"/>
      <c r="K551" s="77"/>
    </row>
    <row r="552" spans="1:11" ht="12.75">
      <c r="A552" s="75"/>
      <c r="B552" s="76"/>
      <c r="C552" s="76"/>
      <c r="D552" s="77"/>
      <c r="E552" s="77"/>
      <c r="F552" s="77"/>
      <c r="G552" s="77"/>
      <c r="H552" s="77"/>
      <c r="I552" s="77"/>
      <c r="J552" s="77"/>
      <c r="K552" s="77"/>
    </row>
    <row r="553" spans="1:11" ht="12.75">
      <c r="A553" s="75"/>
      <c r="B553" s="76"/>
      <c r="C553" s="76"/>
      <c r="D553" s="77"/>
      <c r="E553" s="77"/>
      <c r="F553" s="77"/>
      <c r="G553" s="77"/>
      <c r="H553" s="77"/>
      <c r="I553" s="77"/>
      <c r="J553" s="77"/>
      <c r="K553" s="77"/>
    </row>
    <row r="554" spans="1:11" ht="12.75">
      <c r="A554" s="75"/>
      <c r="B554" s="76"/>
      <c r="C554" s="76"/>
      <c r="D554" s="77"/>
      <c r="E554" s="77"/>
      <c r="F554" s="77"/>
      <c r="G554" s="77"/>
      <c r="H554" s="77"/>
      <c r="I554" s="77"/>
      <c r="J554" s="77"/>
      <c r="K554" s="77"/>
    </row>
    <row r="555" spans="1:11" ht="12.75">
      <c r="A555" s="75"/>
      <c r="B555" s="76"/>
      <c r="C555" s="76"/>
      <c r="D555" s="77"/>
      <c r="E555" s="77"/>
      <c r="F555" s="77"/>
      <c r="G555" s="77"/>
      <c r="H555" s="77"/>
      <c r="I555" s="77"/>
      <c r="J555" s="77"/>
      <c r="K555" s="77"/>
    </row>
    <row r="556" spans="1:11" ht="12.75">
      <c r="A556" s="75"/>
      <c r="B556" s="76"/>
      <c r="C556" s="76"/>
      <c r="D556" s="77"/>
      <c r="E556" s="77"/>
      <c r="F556" s="77"/>
      <c r="G556" s="77"/>
      <c r="H556" s="77"/>
      <c r="I556" s="77"/>
      <c r="J556" s="77"/>
      <c r="K556" s="77"/>
    </row>
    <row r="557" spans="1:11" ht="12.75">
      <c r="A557" s="75"/>
      <c r="B557" s="76"/>
      <c r="C557" s="76"/>
      <c r="D557" s="77"/>
      <c r="E557" s="77"/>
      <c r="F557" s="77"/>
      <c r="G557" s="77"/>
      <c r="H557" s="77"/>
      <c r="I557" s="77"/>
      <c r="J557" s="77"/>
      <c r="K557" s="77"/>
    </row>
    <row r="558" spans="1:11" ht="12.75">
      <c r="A558" s="75"/>
      <c r="B558" s="76"/>
      <c r="C558" s="76"/>
      <c r="D558" s="77"/>
      <c r="E558" s="77"/>
      <c r="F558" s="77"/>
      <c r="G558" s="77"/>
      <c r="H558" s="77"/>
      <c r="I558" s="77"/>
      <c r="J558" s="77"/>
      <c r="K558" s="77"/>
    </row>
    <row r="559" spans="1:11" ht="12.75">
      <c r="A559" s="75"/>
      <c r="B559" s="76"/>
      <c r="C559" s="76"/>
      <c r="D559" s="77"/>
      <c r="E559" s="77"/>
      <c r="F559" s="77"/>
      <c r="G559" s="77"/>
      <c r="H559" s="77"/>
      <c r="I559" s="77"/>
      <c r="J559" s="77"/>
      <c r="K559" s="77"/>
    </row>
    <row r="560" spans="1:11" ht="12.75">
      <c r="A560" s="75"/>
      <c r="B560" s="76"/>
      <c r="C560" s="76"/>
      <c r="D560" s="77"/>
      <c r="E560" s="77"/>
      <c r="F560" s="77"/>
      <c r="G560" s="77"/>
      <c r="H560" s="77"/>
      <c r="I560" s="77"/>
      <c r="J560" s="77"/>
      <c r="K560" s="77"/>
    </row>
    <row r="561" spans="1:11" ht="12.75">
      <c r="A561" s="75"/>
      <c r="B561" s="76"/>
      <c r="C561" s="76"/>
      <c r="D561" s="77"/>
      <c r="E561" s="77"/>
      <c r="F561" s="77"/>
      <c r="G561" s="77"/>
      <c r="H561" s="77"/>
      <c r="I561" s="77"/>
      <c r="J561" s="77"/>
      <c r="K561" s="77"/>
    </row>
    <row r="562" spans="1:11" ht="12.75">
      <c r="A562" s="75"/>
      <c r="B562" s="76"/>
      <c r="C562" s="76"/>
      <c r="D562" s="77"/>
      <c r="E562" s="77"/>
      <c r="F562" s="77"/>
      <c r="G562" s="77"/>
      <c r="H562" s="77"/>
      <c r="I562" s="77"/>
      <c r="J562" s="77"/>
      <c r="K562" s="77"/>
    </row>
    <row r="563" spans="1:11" ht="12.75">
      <c r="A563" s="75"/>
      <c r="B563" s="76"/>
      <c r="C563" s="76"/>
      <c r="D563" s="77"/>
      <c r="E563" s="77"/>
      <c r="F563" s="77"/>
      <c r="G563" s="77"/>
      <c r="H563" s="77"/>
      <c r="I563" s="77"/>
      <c r="J563" s="77"/>
      <c r="K563" s="77"/>
    </row>
    <row r="564" spans="1:11" ht="12.75">
      <c r="A564" s="75"/>
      <c r="B564" s="76"/>
      <c r="C564" s="76"/>
      <c r="D564" s="77"/>
      <c r="E564" s="77"/>
      <c r="F564" s="77"/>
      <c r="G564" s="77"/>
      <c r="H564" s="77"/>
      <c r="I564" s="77"/>
      <c r="J564" s="77"/>
      <c r="K564" s="77"/>
    </row>
    <row r="565" spans="1:11" ht="12.75">
      <c r="A565" s="75"/>
      <c r="B565" s="76"/>
      <c r="C565" s="76"/>
      <c r="D565" s="77"/>
      <c r="E565" s="77"/>
      <c r="F565" s="77"/>
      <c r="G565" s="77"/>
      <c r="H565" s="77"/>
      <c r="I565" s="77"/>
      <c r="J565" s="77"/>
      <c r="K565" s="77"/>
    </row>
    <row r="566" spans="1:11" ht="12.75">
      <c r="A566" s="75"/>
      <c r="B566" s="76"/>
      <c r="C566" s="76"/>
      <c r="D566" s="77"/>
      <c r="E566" s="77"/>
      <c r="F566" s="77"/>
      <c r="G566" s="77"/>
      <c r="H566" s="77"/>
      <c r="I566" s="77"/>
      <c r="J566" s="77"/>
      <c r="K566" s="77"/>
    </row>
    <row r="567" spans="1:11" ht="12.75">
      <c r="A567" s="75"/>
      <c r="B567" s="76"/>
      <c r="C567" s="76"/>
      <c r="D567" s="77"/>
      <c r="E567" s="77"/>
      <c r="F567" s="77"/>
      <c r="G567" s="77"/>
      <c r="H567" s="77"/>
      <c r="I567" s="77"/>
      <c r="J567" s="77"/>
      <c r="K567" s="77"/>
    </row>
    <row r="568" spans="1:11" ht="12.75">
      <c r="A568" s="75"/>
      <c r="B568" s="76"/>
      <c r="C568" s="76"/>
      <c r="D568" s="77"/>
      <c r="E568" s="77"/>
      <c r="F568" s="77"/>
      <c r="G568" s="77"/>
      <c r="H568" s="77"/>
      <c r="I568" s="77"/>
      <c r="J568" s="77"/>
      <c r="K568" s="77"/>
    </row>
    <row r="569" spans="1:11" ht="12.75">
      <c r="A569" s="75"/>
      <c r="B569" s="76"/>
      <c r="C569" s="76"/>
      <c r="D569" s="77"/>
      <c r="E569" s="77"/>
      <c r="F569" s="77"/>
      <c r="G569" s="77"/>
      <c r="H569" s="77"/>
      <c r="I569" s="77"/>
      <c r="J569" s="77"/>
      <c r="K569" s="77"/>
    </row>
    <row r="570" spans="1:11" ht="12.75">
      <c r="A570" s="75"/>
      <c r="B570" s="76"/>
      <c r="C570" s="76"/>
      <c r="D570" s="77"/>
      <c r="E570" s="77"/>
      <c r="F570" s="77"/>
      <c r="G570" s="77"/>
      <c r="H570" s="77"/>
      <c r="I570" s="77"/>
      <c r="J570" s="77"/>
      <c r="K570" s="77"/>
    </row>
    <row r="571" spans="1:11" ht="12.75">
      <c r="A571" s="75"/>
      <c r="B571" s="76"/>
      <c r="C571" s="76"/>
      <c r="D571" s="77"/>
      <c r="E571" s="77"/>
      <c r="F571" s="77"/>
      <c r="G571" s="77"/>
      <c r="H571" s="77"/>
      <c r="I571" s="77"/>
      <c r="J571" s="77"/>
      <c r="K571" s="77"/>
    </row>
    <row r="572" spans="1:11" ht="12.75">
      <c r="A572" s="75"/>
      <c r="B572" s="76"/>
      <c r="C572" s="76"/>
      <c r="D572" s="77"/>
      <c r="E572" s="77"/>
      <c r="F572" s="77"/>
      <c r="G572" s="77"/>
      <c r="H572" s="77"/>
      <c r="I572" s="77"/>
      <c r="J572" s="77"/>
      <c r="K572" s="77"/>
    </row>
    <row r="573" spans="1:11" ht="12.75">
      <c r="A573" s="75"/>
      <c r="B573" s="76"/>
      <c r="C573" s="76"/>
      <c r="D573" s="77"/>
      <c r="E573" s="77"/>
      <c r="F573" s="77"/>
      <c r="G573" s="77"/>
      <c r="H573" s="77"/>
      <c r="I573" s="77"/>
      <c r="J573" s="77"/>
      <c r="K573" s="77"/>
    </row>
    <row r="574" spans="1:11" ht="12.75">
      <c r="A574" s="75"/>
      <c r="B574" s="76"/>
      <c r="C574" s="76"/>
      <c r="D574" s="77"/>
      <c r="E574" s="77"/>
      <c r="F574" s="77"/>
      <c r="G574" s="77"/>
      <c r="H574" s="77"/>
      <c r="I574" s="77"/>
      <c r="J574" s="77"/>
      <c r="K574" s="77"/>
    </row>
    <row r="575" spans="1:11" ht="12.75">
      <c r="A575" s="75"/>
      <c r="B575" s="76"/>
      <c r="C575" s="76"/>
      <c r="D575" s="77"/>
      <c r="E575" s="77"/>
      <c r="F575" s="77"/>
      <c r="G575" s="77"/>
      <c r="H575" s="77"/>
      <c r="I575" s="77"/>
      <c r="J575" s="77"/>
      <c r="K575" s="77"/>
    </row>
    <row r="576" spans="1:11" ht="12.75">
      <c r="A576" s="75"/>
      <c r="B576" s="76"/>
      <c r="C576" s="76"/>
      <c r="D576" s="77"/>
      <c r="E576" s="77"/>
      <c r="F576" s="77"/>
      <c r="G576" s="77"/>
      <c r="H576" s="77"/>
      <c r="I576" s="77"/>
      <c r="J576" s="77"/>
      <c r="K576" s="77"/>
    </row>
    <row r="577" spans="1:11" ht="12.75">
      <c r="A577" s="75"/>
      <c r="B577" s="76"/>
      <c r="C577" s="76"/>
      <c r="D577" s="77"/>
      <c r="E577" s="77"/>
      <c r="F577" s="77"/>
      <c r="G577" s="77"/>
      <c r="H577" s="77"/>
      <c r="I577" s="77"/>
      <c r="J577" s="77"/>
      <c r="K577" s="77"/>
    </row>
    <row r="578" spans="1:11" ht="12.75">
      <c r="A578" s="75"/>
      <c r="B578" s="76"/>
      <c r="C578" s="76"/>
      <c r="D578" s="77"/>
      <c r="E578" s="77"/>
      <c r="F578" s="77"/>
      <c r="G578" s="77"/>
      <c r="H578" s="77"/>
      <c r="I578" s="77"/>
      <c r="J578" s="77"/>
      <c r="K578" s="77"/>
    </row>
    <row r="579" spans="1:11" ht="12.75">
      <c r="A579" s="75"/>
      <c r="B579" s="76"/>
      <c r="C579" s="76"/>
      <c r="D579" s="77"/>
      <c r="E579" s="77"/>
      <c r="F579" s="77"/>
      <c r="G579" s="77"/>
      <c r="H579" s="77"/>
      <c r="I579" s="77"/>
      <c r="J579" s="77"/>
      <c r="K579" s="77"/>
    </row>
    <row r="580" spans="1:11" ht="12.75">
      <c r="A580" s="75"/>
      <c r="B580" s="76"/>
      <c r="C580" s="76"/>
      <c r="D580" s="77"/>
      <c r="E580" s="77"/>
      <c r="F580" s="77"/>
      <c r="G580" s="77"/>
      <c r="H580" s="77"/>
      <c r="I580" s="77"/>
      <c r="J580" s="77"/>
      <c r="K580" s="77"/>
    </row>
    <row r="581" spans="1:11" ht="12.75">
      <c r="A581" s="75"/>
      <c r="B581" s="76"/>
      <c r="C581" s="76"/>
      <c r="D581" s="77"/>
      <c r="E581" s="77"/>
      <c r="F581" s="77"/>
      <c r="G581" s="77"/>
      <c r="H581" s="77"/>
      <c r="I581" s="77"/>
      <c r="J581" s="77"/>
      <c r="K581" s="77"/>
    </row>
    <row r="582" spans="1:11" ht="12.75">
      <c r="A582" s="75"/>
      <c r="B582" s="76"/>
      <c r="C582" s="76"/>
      <c r="D582" s="77"/>
      <c r="E582" s="77"/>
      <c r="F582" s="77"/>
      <c r="G582" s="77"/>
      <c r="H582" s="77"/>
      <c r="I582" s="77"/>
      <c r="J582" s="77"/>
      <c r="K582" s="77"/>
    </row>
    <row r="583" spans="1:11" ht="12.75">
      <c r="A583" s="75"/>
      <c r="B583" s="76"/>
      <c r="C583" s="76"/>
      <c r="D583" s="77"/>
      <c r="E583" s="77"/>
      <c r="F583" s="77"/>
      <c r="G583" s="77"/>
      <c r="H583" s="77"/>
      <c r="I583" s="77"/>
      <c r="J583" s="77"/>
      <c r="K583" s="77"/>
    </row>
    <row r="584" spans="1:11" ht="12.75">
      <c r="A584" s="75"/>
      <c r="B584" s="76"/>
      <c r="C584" s="76"/>
      <c r="D584" s="77"/>
      <c r="E584" s="77"/>
      <c r="F584" s="77"/>
      <c r="G584" s="77"/>
      <c r="H584" s="77"/>
      <c r="I584" s="77"/>
      <c r="J584" s="77"/>
      <c r="K584" s="77"/>
    </row>
    <row r="585" spans="1:11" ht="12.75">
      <c r="A585" s="75"/>
      <c r="B585" s="76"/>
      <c r="C585" s="76"/>
      <c r="D585" s="77"/>
      <c r="E585" s="77"/>
      <c r="F585" s="77"/>
      <c r="G585" s="77"/>
      <c r="H585" s="77"/>
      <c r="I585" s="77"/>
      <c r="J585" s="77"/>
      <c r="K585" s="77"/>
    </row>
    <row r="586" spans="1:11" ht="12.75">
      <c r="A586" s="75"/>
      <c r="B586" s="76"/>
      <c r="C586" s="76"/>
      <c r="D586" s="77"/>
      <c r="E586" s="77"/>
      <c r="F586" s="77"/>
      <c r="G586" s="77"/>
      <c r="H586" s="77"/>
      <c r="I586" s="77"/>
      <c r="J586" s="77"/>
      <c r="K586" s="77"/>
    </row>
    <row r="587" spans="1:11" ht="12.75">
      <c r="A587" s="75"/>
      <c r="B587" s="76"/>
      <c r="C587" s="76"/>
      <c r="D587" s="77"/>
      <c r="E587" s="77"/>
      <c r="F587" s="77"/>
      <c r="G587" s="77"/>
      <c r="H587" s="77"/>
      <c r="I587" s="77"/>
      <c r="J587" s="77"/>
      <c r="K587" s="77"/>
    </row>
    <row r="588" spans="1:11" ht="12.75">
      <c r="A588" s="75"/>
      <c r="B588" s="76"/>
      <c r="C588" s="76"/>
      <c r="D588" s="77"/>
      <c r="E588" s="77"/>
      <c r="F588" s="77"/>
      <c r="G588" s="77"/>
      <c r="H588" s="77"/>
      <c r="I588" s="77"/>
      <c r="J588" s="77"/>
      <c r="K588" s="77"/>
    </row>
    <row r="589" spans="1:11" ht="12.75">
      <c r="A589" s="75"/>
      <c r="B589" s="76"/>
      <c r="C589" s="76"/>
      <c r="D589" s="77"/>
      <c r="E589" s="77"/>
      <c r="F589" s="77"/>
      <c r="G589" s="77"/>
      <c r="H589" s="77"/>
      <c r="I589" s="77"/>
      <c r="J589" s="77"/>
      <c r="K589" s="77"/>
    </row>
    <row r="590" spans="1:11" ht="12.75">
      <c r="A590" s="75"/>
      <c r="B590" s="76"/>
      <c r="C590" s="76"/>
      <c r="D590" s="77"/>
      <c r="E590" s="77"/>
      <c r="F590" s="77"/>
      <c r="G590" s="77"/>
      <c r="H590" s="77"/>
      <c r="I590" s="77"/>
      <c r="J590" s="77"/>
      <c r="K590" s="77"/>
    </row>
    <row r="591" spans="1:11" ht="12.75">
      <c r="A591" s="75"/>
      <c r="B591" s="76"/>
      <c r="C591" s="76"/>
      <c r="D591" s="77"/>
      <c r="E591" s="77"/>
      <c r="F591" s="77"/>
      <c r="G591" s="77"/>
      <c r="H591" s="77"/>
      <c r="I591" s="77"/>
      <c r="J591" s="77"/>
      <c r="K591" s="77"/>
    </row>
    <row r="592" spans="1:11" ht="12.75">
      <c r="A592" s="75"/>
      <c r="B592" s="76"/>
      <c r="C592" s="76"/>
      <c r="D592" s="77"/>
      <c r="E592" s="77"/>
      <c r="F592" s="77"/>
      <c r="G592" s="77"/>
      <c r="H592" s="77"/>
      <c r="I592" s="77"/>
      <c r="J592" s="77"/>
      <c r="K592" s="77"/>
    </row>
    <row r="593" spans="1:11" ht="12.75">
      <c r="A593" s="75"/>
      <c r="B593" s="76"/>
      <c r="C593" s="76"/>
      <c r="D593" s="77"/>
      <c r="E593" s="77"/>
      <c r="F593" s="77"/>
      <c r="G593" s="77"/>
      <c r="H593" s="77"/>
      <c r="I593" s="77"/>
      <c r="J593" s="77"/>
      <c r="K593" s="77"/>
    </row>
    <row r="594" spans="1:11" ht="12.75">
      <c r="A594" s="75"/>
      <c r="B594" s="76"/>
      <c r="C594" s="76"/>
      <c r="D594" s="77"/>
      <c r="E594" s="77"/>
      <c r="F594" s="77"/>
      <c r="G594" s="77"/>
      <c r="H594" s="77"/>
      <c r="I594" s="77"/>
      <c r="J594" s="77"/>
      <c r="K594" s="77"/>
    </row>
    <row r="595" spans="1:11" ht="12.75">
      <c r="A595" s="75"/>
      <c r="B595" s="76"/>
      <c r="C595" s="76"/>
      <c r="D595" s="77"/>
      <c r="E595" s="77"/>
      <c r="F595" s="77"/>
      <c r="G595" s="77"/>
      <c r="H595" s="77"/>
      <c r="I595" s="77"/>
      <c r="J595" s="77"/>
      <c r="K595" s="77"/>
    </row>
    <row r="596" spans="1:11" ht="12.75">
      <c r="A596" s="75"/>
      <c r="B596" s="76"/>
      <c r="C596" s="76"/>
      <c r="D596" s="77"/>
      <c r="E596" s="77"/>
      <c r="F596" s="77"/>
      <c r="G596" s="77"/>
      <c r="H596" s="77"/>
      <c r="I596" s="77"/>
      <c r="J596" s="77"/>
      <c r="K596" s="77"/>
    </row>
    <row r="597" spans="1:11" ht="12.75">
      <c r="A597" s="75"/>
      <c r="B597" s="76"/>
      <c r="C597" s="76"/>
      <c r="D597" s="77"/>
      <c r="E597" s="77"/>
      <c r="F597" s="77"/>
      <c r="G597" s="77"/>
      <c r="H597" s="77"/>
      <c r="I597" s="77"/>
      <c r="J597" s="77"/>
      <c r="K597" s="77"/>
    </row>
    <row r="598" spans="1:11" ht="12.75">
      <c r="A598" s="75"/>
      <c r="B598" s="76"/>
      <c r="C598" s="76"/>
      <c r="D598" s="77"/>
      <c r="E598" s="77"/>
      <c r="F598" s="77"/>
      <c r="G598" s="77"/>
      <c r="H598" s="77"/>
      <c r="I598" s="77"/>
      <c r="J598" s="77"/>
      <c r="K598" s="77"/>
    </row>
    <row r="599" spans="1:11" ht="12.75">
      <c r="A599" s="75"/>
      <c r="B599" s="76"/>
      <c r="C599" s="76"/>
      <c r="D599" s="77"/>
      <c r="E599" s="77"/>
      <c r="F599" s="77"/>
      <c r="G599" s="77"/>
      <c r="H599" s="77"/>
      <c r="I599" s="77"/>
      <c r="J599" s="77"/>
      <c r="K599" s="77"/>
    </row>
    <row r="600" spans="1:11" ht="12.75">
      <c r="A600" s="75"/>
      <c r="B600" s="76"/>
      <c r="C600" s="76"/>
      <c r="D600" s="77"/>
      <c r="E600" s="77"/>
      <c r="F600" s="77"/>
      <c r="G600" s="77"/>
      <c r="H600" s="77"/>
      <c r="I600" s="77"/>
      <c r="J600" s="77"/>
      <c r="K600" s="77"/>
    </row>
    <row r="601" spans="1:11" ht="12.75">
      <c r="A601" s="75"/>
      <c r="B601" s="76"/>
      <c r="C601" s="76"/>
      <c r="D601" s="77"/>
      <c r="E601" s="77"/>
      <c r="F601" s="77"/>
      <c r="G601" s="77"/>
      <c r="H601" s="77"/>
      <c r="I601" s="77"/>
      <c r="J601" s="77"/>
      <c r="K601" s="77"/>
    </row>
    <row r="602" spans="1:11" ht="12.75">
      <c r="A602" s="75"/>
      <c r="B602" s="76"/>
      <c r="C602" s="76"/>
      <c r="D602" s="77"/>
      <c r="E602" s="77"/>
      <c r="F602" s="77"/>
      <c r="G602" s="77"/>
      <c r="H602" s="77"/>
      <c r="I602" s="77"/>
      <c r="J602" s="77"/>
      <c r="K602" s="77"/>
    </row>
    <row r="603" spans="1:11" ht="12.75">
      <c r="A603" s="75"/>
      <c r="B603" s="76"/>
      <c r="C603" s="76"/>
      <c r="D603" s="77"/>
      <c r="E603" s="77"/>
      <c r="F603" s="77"/>
      <c r="G603" s="77"/>
      <c r="H603" s="77"/>
      <c r="I603" s="77"/>
      <c r="J603" s="77"/>
      <c r="K603" s="77"/>
    </row>
    <row r="604" spans="1:11" ht="12.75">
      <c r="A604" s="75"/>
      <c r="B604" s="76"/>
      <c r="C604" s="76"/>
      <c r="D604" s="77"/>
      <c r="E604" s="77"/>
      <c r="F604" s="77"/>
      <c r="G604" s="77"/>
      <c r="H604" s="77"/>
      <c r="I604" s="77"/>
      <c r="J604" s="77"/>
      <c r="K604" s="77"/>
    </row>
    <row r="605" spans="1:11" ht="12.75">
      <c r="A605" s="75"/>
      <c r="B605" s="76"/>
      <c r="C605" s="76"/>
      <c r="D605" s="77"/>
      <c r="E605" s="77"/>
      <c r="F605" s="77"/>
      <c r="G605" s="77"/>
      <c r="H605" s="77"/>
      <c r="I605" s="77"/>
      <c r="J605" s="77"/>
      <c r="K605" s="77"/>
    </row>
    <row r="606" spans="1:11" ht="12.75">
      <c r="A606" s="75"/>
      <c r="B606" s="76"/>
      <c r="C606" s="76"/>
      <c r="D606" s="77"/>
      <c r="E606" s="77"/>
      <c r="F606" s="77"/>
      <c r="G606" s="77"/>
      <c r="H606" s="77"/>
      <c r="I606" s="77"/>
      <c r="J606" s="77"/>
      <c r="K606" s="77"/>
    </row>
    <row r="607" spans="1:11" ht="12.75">
      <c r="A607" s="75"/>
      <c r="B607" s="76"/>
      <c r="C607" s="76"/>
      <c r="D607" s="77"/>
      <c r="E607" s="77"/>
      <c r="F607" s="77"/>
      <c r="G607" s="77"/>
      <c r="H607" s="77"/>
      <c r="I607" s="77"/>
      <c r="J607" s="77"/>
      <c r="K607" s="77"/>
    </row>
    <row r="608" spans="1:11" ht="12.75">
      <c r="A608" s="75"/>
      <c r="B608" s="76"/>
      <c r="C608" s="76"/>
      <c r="D608" s="77"/>
      <c r="E608" s="77"/>
      <c r="F608" s="77"/>
      <c r="G608" s="77"/>
      <c r="H608" s="77"/>
      <c r="I608" s="77"/>
      <c r="J608" s="77"/>
      <c r="K608" s="77"/>
    </row>
    <row r="609" spans="1:11" ht="12.75">
      <c r="A609" s="75"/>
      <c r="B609" s="76"/>
      <c r="C609" s="76"/>
      <c r="D609" s="77"/>
      <c r="E609" s="77"/>
      <c r="F609" s="77"/>
      <c r="G609" s="77"/>
      <c r="H609" s="77"/>
      <c r="I609" s="77"/>
      <c r="J609" s="77"/>
      <c r="K609" s="77"/>
    </row>
    <row r="610" spans="1:11" ht="12.75">
      <c r="A610" s="75"/>
      <c r="B610" s="76"/>
      <c r="C610" s="76"/>
      <c r="D610" s="77"/>
      <c r="E610" s="77"/>
      <c r="F610" s="77"/>
      <c r="G610" s="77"/>
      <c r="H610" s="77"/>
      <c r="I610" s="77"/>
      <c r="J610" s="77"/>
      <c r="K610" s="77"/>
    </row>
    <row r="611" spans="1:11" ht="12.75">
      <c r="A611" s="75"/>
      <c r="B611" s="76"/>
      <c r="C611" s="76"/>
      <c r="D611" s="77"/>
      <c r="E611" s="77"/>
      <c r="F611" s="77"/>
      <c r="G611" s="77"/>
      <c r="H611" s="77"/>
      <c r="I611" s="77"/>
      <c r="J611" s="77"/>
      <c r="K611" s="77"/>
    </row>
    <row r="612" spans="1:11" ht="12.75">
      <c r="A612" s="75"/>
      <c r="B612" s="76"/>
      <c r="C612" s="76"/>
      <c r="D612" s="77"/>
      <c r="E612" s="77"/>
      <c r="F612" s="77"/>
      <c r="G612" s="77"/>
      <c r="H612" s="77"/>
      <c r="I612" s="77"/>
      <c r="J612" s="77"/>
      <c r="K612" s="77"/>
    </row>
    <row r="613" spans="1:11" ht="12.75">
      <c r="A613" s="75"/>
      <c r="B613" s="76"/>
      <c r="C613" s="76"/>
      <c r="D613" s="77"/>
      <c r="E613" s="77"/>
      <c r="F613" s="77"/>
      <c r="G613" s="77"/>
      <c r="H613" s="77"/>
      <c r="I613" s="77"/>
      <c r="J613" s="77"/>
      <c r="K613" s="77"/>
    </row>
    <row r="614" spans="1:11" ht="12.75">
      <c r="A614" s="75"/>
      <c r="B614" s="76"/>
      <c r="C614" s="76"/>
      <c r="D614" s="77"/>
      <c r="E614" s="77"/>
      <c r="F614" s="77"/>
      <c r="G614" s="77"/>
      <c r="H614" s="77"/>
      <c r="I614" s="77"/>
      <c r="J614" s="77"/>
      <c r="K614" s="77"/>
    </row>
    <row r="615" spans="1:11" ht="12.75">
      <c r="A615" s="75"/>
      <c r="B615" s="76"/>
      <c r="C615" s="76"/>
      <c r="D615" s="77"/>
      <c r="E615" s="77"/>
      <c r="F615" s="77"/>
      <c r="G615" s="77"/>
      <c r="H615" s="77"/>
      <c r="I615" s="77"/>
      <c r="J615" s="77"/>
      <c r="K615" s="77"/>
    </row>
    <row r="616" spans="1:11" ht="12.75">
      <c r="A616" s="75"/>
      <c r="B616" s="76"/>
      <c r="C616" s="76"/>
      <c r="D616" s="77"/>
      <c r="E616" s="77"/>
      <c r="F616" s="77"/>
      <c r="G616" s="77"/>
      <c r="H616" s="77"/>
      <c r="I616" s="77"/>
      <c r="J616" s="77"/>
      <c r="K616" s="77"/>
    </row>
    <row r="617" spans="1:11" ht="12.75">
      <c r="A617" s="75"/>
      <c r="B617" s="76"/>
      <c r="C617" s="76"/>
      <c r="D617" s="77"/>
      <c r="E617" s="77"/>
      <c r="F617" s="77"/>
      <c r="G617" s="77"/>
      <c r="H617" s="77"/>
      <c r="I617" s="77"/>
      <c r="J617" s="77"/>
      <c r="K617" s="77"/>
    </row>
    <row r="618" spans="1:11" ht="12.75">
      <c r="A618" s="75"/>
      <c r="B618" s="76"/>
      <c r="C618" s="76"/>
      <c r="D618" s="77"/>
      <c r="E618" s="77"/>
      <c r="F618" s="77"/>
      <c r="G618" s="77"/>
      <c r="H618" s="77"/>
      <c r="I618" s="77"/>
      <c r="J618" s="77"/>
      <c r="K618" s="77"/>
    </row>
    <row r="619" spans="1:11" ht="12.75">
      <c r="A619" s="75"/>
      <c r="B619" s="76"/>
      <c r="C619" s="76"/>
      <c r="D619" s="77"/>
      <c r="E619" s="77"/>
      <c r="F619" s="77"/>
      <c r="G619" s="77"/>
      <c r="H619" s="77"/>
      <c r="I619" s="77"/>
      <c r="J619" s="77"/>
      <c r="K619" s="77"/>
    </row>
    <row r="620" spans="1:11" ht="12.75">
      <c r="A620" s="75"/>
      <c r="B620" s="76"/>
      <c r="C620" s="76"/>
      <c r="D620" s="77"/>
      <c r="E620" s="77"/>
      <c r="F620" s="77"/>
      <c r="G620" s="77"/>
      <c r="H620" s="77"/>
      <c r="I620" s="77"/>
      <c r="J620" s="77"/>
      <c r="K620" s="77"/>
    </row>
    <row r="621" spans="1:11" ht="12.75">
      <c r="A621" s="75"/>
      <c r="B621" s="76"/>
      <c r="C621" s="76"/>
      <c r="D621" s="77"/>
      <c r="E621" s="77"/>
      <c r="F621" s="77"/>
      <c r="G621" s="77"/>
      <c r="H621" s="77"/>
      <c r="I621" s="77"/>
      <c r="J621" s="77"/>
      <c r="K621" s="77"/>
    </row>
    <row r="622" spans="1:11" ht="12.75">
      <c r="A622" s="75"/>
      <c r="B622" s="76"/>
      <c r="C622" s="76"/>
      <c r="D622" s="77"/>
      <c r="E622" s="77"/>
      <c r="F622" s="77"/>
      <c r="G622" s="77"/>
      <c r="H622" s="77"/>
      <c r="I622" s="77"/>
      <c r="J622" s="77"/>
      <c r="K622" s="77"/>
    </row>
    <row r="623" spans="1:11" ht="12.75">
      <c r="A623" s="75"/>
      <c r="B623" s="76"/>
      <c r="C623" s="76"/>
      <c r="D623" s="77"/>
      <c r="E623" s="77"/>
      <c r="F623" s="77"/>
      <c r="G623" s="77"/>
      <c r="H623" s="77"/>
      <c r="I623" s="77"/>
      <c r="J623" s="77"/>
      <c r="K623" s="77"/>
    </row>
    <row r="624" spans="1:11" ht="12.75">
      <c r="A624" s="75"/>
      <c r="B624" s="76"/>
      <c r="C624" s="76"/>
      <c r="D624" s="77"/>
      <c r="E624" s="77"/>
      <c r="F624" s="77"/>
      <c r="G624" s="77"/>
      <c r="H624" s="77"/>
      <c r="I624" s="77"/>
      <c r="J624" s="77"/>
      <c r="K624" s="77"/>
    </row>
    <row r="625" spans="1:11" ht="12.75">
      <c r="A625" s="75"/>
      <c r="B625" s="76"/>
      <c r="C625" s="76"/>
      <c r="D625" s="77"/>
      <c r="E625" s="77"/>
      <c r="F625" s="77"/>
      <c r="G625" s="77"/>
      <c r="H625" s="77"/>
      <c r="I625" s="77"/>
      <c r="J625" s="77"/>
      <c r="K625" s="77"/>
    </row>
    <row r="626" spans="1:11" ht="12.75">
      <c r="A626" s="75"/>
      <c r="B626" s="76"/>
      <c r="C626" s="76"/>
      <c r="D626" s="77"/>
      <c r="E626" s="77"/>
      <c r="F626" s="77"/>
      <c r="G626" s="77"/>
      <c r="H626" s="77"/>
      <c r="I626" s="77"/>
      <c r="J626" s="77"/>
      <c r="K626" s="77"/>
    </row>
    <row r="627" spans="1:11" ht="12.75">
      <c r="A627" s="75"/>
      <c r="B627" s="76"/>
      <c r="C627" s="76"/>
      <c r="D627" s="77"/>
      <c r="E627" s="77"/>
      <c r="F627" s="77"/>
      <c r="G627" s="77"/>
      <c r="H627" s="77"/>
      <c r="I627" s="77"/>
      <c r="J627" s="77"/>
      <c r="K627" s="77"/>
    </row>
    <row r="628" spans="1:11" ht="12.75">
      <c r="A628" s="75"/>
      <c r="B628" s="76"/>
      <c r="C628" s="76"/>
      <c r="D628" s="77"/>
      <c r="E628" s="77"/>
      <c r="F628" s="77"/>
      <c r="G628" s="77"/>
      <c r="H628" s="77"/>
      <c r="I628" s="77"/>
      <c r="J628" s="77"/>
      <c r="K628" s="77"/>
    </row>
    <row r="629" spans="1:11" ht="12.75">
      <c r="A629" s="75"/>
      <c r="B629" s="76"/>
      <c r="C629" s="76"/>
      <c r="D629" s="77"/>
      <c r="E629" s="77"/>
      <c r="F629" s="77"/>
      <c r="G629" s="77"/>
      <c r="H629" s="77"/>
      <c r="I629" s="77"/>
      <c r="J629" s="77"/>
      <c r="K629" s="77"/>
    </row>
    <row r="630" spans="1:11" ht="12.75">
      <c r="A630" s="75"/>
      <c r="B630" s="76"/>
      <c r="C630" s="76"/>
      <c r="D630" s="77"/>
      <c r="E630" s="77"/>
      <c r="F630" s="77"/>
      <c r="G630" s="77"/>
      <c r="H630" s="77"/>
      <c r="I630" s="77"/>
      <c r="J630" s="77"/>
      <c r="K630" s="77"/>
    </row>
    <row r="631" spans="1:11" ht="12.75">
      <c r="A631" s="75"/>
      <c r="B631" s="76"/>
      <c r="C631" s="76"/>
      <c r="D631" s="77"/>
      <c r="E631" s="77"/>
      <c r="F631" s="77"/>
      <c r="G631" s="77"/>
      <c r="H631" s="77"/>
      <c r="I631" s="77"/>
      <c r="J631" s="77"/>
      <c r="K631" s="77"/>
    </row>
    <row r="632" spans="1:11" ht="12.75">
      <c r="A632" s="75"/>
      <c r="B632" s="76"/>
      <c r="C632" s="76"/>
      <c r="D632" s="77"/>
      <c r="E632" s="77"/>
      <c r="F632" s="77"/>
      <c r="G632" s="77"/>
      <c r="H632" s="77"/>
      <c r="I632" s="77"/>
      <c r="J632" s="77"/>
      <c r="K632" s="77"/>
    </row>
    <row r="633" spans="1:11" ht="12.75">
      <c r="A633" s="75"/>
      <c r="B633" s="76"/>
      <c r="C633" s="76"/>
      <c r="D633" s="77"/>
      <c r="E633" s="77"/>
      <c r="F633" s="77"/>
      <c r="G633" s="77"/>
      <c r="H633" s="77"/>
      <c r="I633" s="77"/>
      <c r="J633" s="77"/>
      <c r="K633" s="77"/>
    </row>
    <row r="634" spans="1:11" ht="12.75">
      <c r="A634" s="75"/>
      <c r="B634" s="76"/>
      <c r="C634" s="76"/>
      <c r="D634" s="77"/>
      <c r="E634" s="77"/>
      <c r="F634" s="77"/>
      <c r="G634" s="77"/>
      <c r="H634" s="77"/>
      <c r="I634" s="77"/>
      <c r="J634" s="77"/>
      <c r="K634" s="77"/>
    </row>
    <row r="635" spans="1:11" ht="12.75">
      <c r="A635" s="75"/>
      <c r="B635" s="76"/>
      <c r="C635" s="76"/>
      <c r="D635" s="77"/>
      <c r="E635" s="77"/>
      <c r="F635" s="77"/>
      <c r="G635" s="77"/>
      <c r="H635" s="77"/>
      <c r="I635" s="77"/>
      <c r="J635" s="77"/>
      <c r="K635" s="77"/>
    </row>
    <row r="636" spans="1:11" ht="12.75">
      <c r="A636" s="75"/>
      <c r="B636" s="76"/>
      <c r="C636" s="76"/>
      <c r="D636" s="77"/>
      <c r="E636" s="77"/>
      <c r="F636" s="77"/>
      <c r="G636" s="77"/>
      <c r="H636" s="77"/>
      <c r="I636" s="77"/>
      <c r="J636" s="77"/>
      <c r="K636" s="77"/>
    </row>
    <row r="637" spans="1:11" ht="12.75">
      <c r="A637" s="75"/>
      <c r="B637" s="76"/>
      <c r="C637" s="76"/>
      <c r="D637" s="77"/>
      <c r="E637" s="77"/>
      <c r="F637" s="77"/>
      <c r="G637" s="77"/>
      <c r="H637" s="77"/>
      <c r="I637" s="77"/>
      <c r="J637" s="77"/>
      <c r="K637" s="77"/>
    </row>
    <row r="638" spans="1:11" ht="12.75">
      <c r="A638" s="75"/>
      <c r="B638" s="76"/>
      <c r="C638" s="76"/>
      <c r="D638" s="77"/>
      <c r="E638" s="77"/>
      <c r="F638" s="77"/>
      <c r="G638" s="77"/>
      <c r="H638" s="77"/>
      <c r="I638" s="77"/>
      <c r="J638" s="77"/>
      <c r="K638" s="77"/>
    </row>
    <row r="639" spans="1:11" ht="12.75">
      <c r="A639" s="75"/>
      <c r="B639" s="76"/>
      <c r="C639" s="76"/>
      <c r="D639" s="77"/>
      <c r="E639" s="77"/>
      <c r="F639" s="77"/>
      <c r="G639" s="77"/>
      <c r="H639" s="77"/>
      <c r="I639" s="77"/>
      <c r="J639" s="77"/>
      <c r="K639" s="77"/>
    </row>
    <row r="640" spans="1:11" ht="12.75">
      <c r="A640" s="75"/>
      <c r="B640" s="76"/>
      <c r="C640" s="76"/>
      <c r="D640" s="77"/>
      <c r="E640" s="77"/>
      <c r="F640" s="77"/>
      <c r="G640" s="77"/>
      <c r="H640" s="77"/>
      <c r="I640" s="77"/>
      <c r="J640" s="77"/>
      <c r="K640" s="77"/>
    </row>
    <row r="641" spans="1:11" ht="12.75">
      <c r="A641" s="75"/>
      <c r="B641" s="76"/>
      <c r="C641" s="76"/>
      <c r="D641" s="77"/>
      <c r="E641" s="77"/>
      <c r="F641" s="77"/>
      <c r="G641" s="77"/>
      <c r="H641" s="77"/>
      <c r="I641" s="77"/>
      <c r="J641" s="77"/>
      <c r="K641" s="77"/>
    </row>
    <row r="642" spans="1:11" ht="12.75">
      <c r="A642" s="75"/>
      <c r="B642" s="76"/>
      <c r="C642" s="76"/>
      <c r="D642" s="77"/>
      <c r="E642" s="77"/>
      <c r="F642" s="77"/>
      <c r="G642" s="77"/>
      <c r="H642" s="77"/>
      <c r="I642" s="77"/>
      <c r="J642" s="77"/>
      <c r="K642" s="77"/>
    </row>
    <row r="643" spans="1:11" ht="12.75">
      <c r="A643" s="75"/>
      <c r="B643" s="76"/>
      <c r="C643" s="76"/>
      <c r="D643" s="77"/>
      <c r="E643" s="77"/>
      <c r="F643" s="77"/>
      <c r="G643" s="77"/>
      <c r="H643" s="77"/>
      <c r="I643" s="77"/>
      <c r="J643" s="77"/>
      <c r="K643" s="77"/>
    </row>
    <row r="644" spans="1:11" ht="12.75">
      <c r="A644" s="75"/>
      <c r="B644" s="76"/>
      <c r="C644" s="76"/>
      <c r="D644" s="77"/>
      <c r="E644" s="77"/>
      <c r="F644" s="77"/>
      <c r="G644" s="77"/>
      <c r="H644" s="77"/>
      <c r="I644" s="77"/>
      <c r="J644" s="77"/>
      <c r="K644" s="77"/>
    </row>
    <row r="645" spans="1:11" ht="12.75">
      <c r="A645" s="75"/>
      <c r="B645" s="76"/>
      <c r="C645" s="76"/>
      <c r="D645" s="77"/>
      <c r="E645" s="77"/>
      <c r="F645" s="77"/>
      <c r="G645" s="77"/>
      <c r="H645" s="77"/>
      <c r="I645" s="77"/>
      <c r="J645" s="77"/>
      <c r="K645" s="77"/>
    </row>
    <row r="646" spans="1:11" ht="12.75">
      <c r="A646" s="75"/>
      <c r="B646" s="76"/>
      <c r="C646" s="76"/>
      <c r="D646" s="77"/>
      <c r="E646" s="77"/>
      <c r="F646" s="77"/>
      <c r="G646" s="77"/>
      <c r="H646" s="77"/>
      <c r="I646" s="77"/>
      <c r="J646" s="77"/>
      <c r="K646" s="77"/>
    </row>
    <row r="647" spans="1:11" ht="12.75">
      <c r="A647" s="75"/>
      <c r="B647" s="76"/>
      <c r="C647" s="76"/>
      <c r="D647" s="77"/>
      <c r="E647" s="77"/>
      <c r="F647" s="77"/>
      <c r="G647" s="77"/>
      <c r="H647" s="77"/>
      <c r="I647" s="77"/>
      <c r="J647" s="77"/>
      <c r="K647" s="77"/>
    </row>
    <row r="648" spans="1:11" ht="12.75">
      <c r="A648" s="75"/>
      <c r="B648" s="76"/>
      <c r="C648" s="76"/>
      <c r="D648" s="77"/>
      <c r="E648" s="77"/>
      <c r="F648" s="77"/>
      <c r="G648" s="77"/>
      <c r="H648" s="77"/>
      <c r="I648" s="77"/>
      <c r="J648" s="77"/>
      <c r="K648" s="77"/>
    </row>
    <row r="649" spans="1:11" ht="12.75">
      <c r="A649" s="75"/>
      <c r="B649" s="76"/>
      <c r="C649" s="76"/>
      <c r="D649" s="77"/>
      <c r="E649" s="77"/>
      <c r="F649" s="77"/>
      <c r="G649" s="77"/>
      <c r="H649" s="77"/>
      <c r="I649" s="77"/>
      <c r="J649" s="77"/>
      <c r="K649" s="77"/>
    </row>
    <row r="650" spans="1:11" ht="12.75">
      <c r="A650" s="75"/>
      <c r="B650" s="76"/>
      <c r="C650" s="76"/>
      <c r="D650" s="77"/>
      <c r="E650" s="77"/>
      <c r="F650" s="77"/>
      <c r="G650" s="77"/>
      <c r="H650" s="77"/>
      <c r="I650" s="77"/>
      <c r="J650" s="77"/>
      <c r="K650" s="77"/>
    </row>
    <row r="651" spans="1:11" ht="12.75">
      <c r="A651" s="75"/>
      <c r="B651" s="76"/>
      <c r="C651" s="76"/>
      <c r="D651" s="77"/>
      <c r="E651" s="77"/>
      <c r="F651" s="77"/>
      <c r="G651" s="77"/>
      <c r="H651" s="77"/>
      <c r="I651" s="77"/>
      <c r="J651" s="77"/>
      <c r="K651" s="77"/>
    </row>
    <row r="652" spans="1:11" ht="12.75">
      <c r="A652" s="75"/>
      <c r="B652" s="76"/>
      <c r="C652" s="76"/>
      <c r="D652" s="77"/>
      <c r="E652" s="77"/>
      <c r="F652" s="77"/>
      <c r="G652" s="77"/>
      <c r="H652" s="77"/>
      <c r="I652" s="77"/>
      <c r="J652" s="77"/>
      <c r="K652" s="77"/>
    </row>
    <row r="653" spans="1:11" ht="12.75">
      <c r="A653" s="75"/>
      <c r="B653" s="76"/>
      <c r="C653" s="76"/>
      <c r="D653" s="77"/>
      <c r="E653" s="77"/>
      <c r="F653" s="77"/>
      <c r="G653" s="77"/>
      <c r="H653" s="77"/>
      <c r="I653" s="77"/>
      <c r="J653" s="77"/>
      <c r="K653" s="77"/>
    </row>
    <row r="654" spans="1:11" ht="12.75">
      <c r="A654" s="75"/>
      <c r="B654" s="76"/>
      <c r="C654" s="76"/>
      <c r="D654" s="77"/>
      <c r="E654" s="77"/>
      <c r="F654" s="77"/>
      <c r="G654" s="77"/>
      <c r="H654" s="77"/>
      <c r="I654" s="77"/>
      <c r="J654" s="77"/>
      <c r="K654" s="77"/>
    </row>
    <row r="655" spans="1:11" ht="12.75">
      <c r="A655" s="75"/>
      <c r="B655" s="76"/>
      <c r="C655" s="76"/>
      <c r="D655" s="77"/>
      <c r="E655" s="77"/>
      <c r="F655" s="77"/>
      <c r="G655" s="77"/>
      <c r="H655" s="77"/>
      <c r="I655" s="77"/>
      <c r="J655" s="77"/>
      <c r="K655" s="77"/>
    </row>
    <row r="656" spans="1:11" ht="12.75">
      <c r="A656" s="75"/>
      <c r="B656" s="76"/>
      <c r="C656" s="76"/>
      <c r="D656" s="77"/>
      <c r="E656" s="77"/>
      <c r="F656" s="77"/>
      <c r="G656" s="77"/>
      <c r="H656" s="77"/>
      <c r="I656" s="77"/>
      <c r="J656" s="77"/>
      <c r="K656" s="77"/>
    </row>
    <row r="657" spans="1:11" ht="12.75">
      <c r="A657" s="75"/>
      <c r="B657" s="76"/>
      <c r="C657" s="76"/>
      <c r="D657" s="77"/>
      <c r="E657" s="77"/>
      <c r="F657" s="77"/>
      <c r="G657" s="77"/>
      <c r="H657" s="77"/>
      <c r="I657" s="77"/>
      <c r="J657" s="77"/>
      <c r="K657" s="77"/>
    </row>
    <row r="658" spans="1:11" ht="12.75">
      <c r="A658" s="75"/>
      <c r="B658" s="76"/>
      <c r="C658" s="76"/>
      <c r="D658" s="77"/>
      <c r="E658" s="77"/>
      <c r="F658" s="77"/>
      <c r="G658" s="77"/>
      <c r="H658" s="77"/>
      <c r="I658" s="77"/>
      <c r="J658" s="77"/>
      <c r="K658" s="77"/>
    </row>
    <row r="659" spans="1:11" ht="12.75">
      <c r="A659" s="75"/>
      <c r="B659" s="76"/>
      <c r="C659" s="76"/>
      <c r="D659" s="77"/>
      <c r="E659" s="77"/>
      <c r="F659" s="77"/>
      <c r="G659" s="77"/>
      <c r="H659" s="77"/>
      <c r="I659" s="77"/>
      <c r="J659" s="77"/>
      <c r="K659" s="77"/>
    </row>
    <row r="660" spans="1:11" ht="12.75">
      <c r="A660" s="75"/>
      <c r="B660" s="76"/>
      <c r="C660" s="76"/>
      <c r="D660" s="77"/>
      <c r="E660" s="77"/>
      <c r="F660" s="77"/>
      <c r="G660" s="77"/>
      <c r="H660" s="77"/>
      <c r="I660" s="77"/>
      <c r="J660" s="77"/>
      <c r="K660" s="77"/>
    </row>
    <row r="661" spans="1:11" ht="12.75">
      <c r="A661" s="75"/>
      <c r="B661" s="76"/>
      <c r="C661" s="76"/>
      <c r="D661" s="77"/>
      <c r="E661" s="77"/>
      <c r="F661" s="77"/>
      <c r="G661" s="77"/>
      <c r="H661" s="77"/>
      <c r="I661" s="77"/>
      <c r="J661" s="77"/>
      <c r="K661" s="77"/>
    </row>
    <row r="662" spans="1:11" ht="12.75">
      <c r="A662" s="75"/>
      <c r="B662" s="76"/>
      <c r="C662" s="76"/>
      <c r="D662" s="77"/>
      <c r="E662" s="77"/>
      <c r="F662" s="77"/>
      <c r="G662" s="77"/>
      <c r="H662" s="77"/>
      <c r="I662" s="77"/>
      <c r="J662" s="77"/>
      <c r="K662" s="77"/>
    </row>
    <row r="663" spans="1:11" ht="12.75">
      <c r="A663" s="75"/>
      <c r="B663" s="76"/>
      <c r="C663" s="76"/>
      <c r="D663" s="77"/>
      <c r="E663" s="77"/>
      <c r="F663" s="77"/>
      <c r="G663" s="77"/>
      <c r="H663" s="77"/>
      <c r="I663" s="77"/>
      <c r="J663" s="77"/>
      <c r="K663" s="77"/>
    </row>
    <row r="664" spans="1:11" ht="12.75">
      <c r="A664" s="75"/>
      <c r="B664" s="76"/>
      <c r="C664" s="76"/>
      <c r="D664" s="77"/>
      <c r="E664" s="77"/>
      <c r="F664" s="77"/>
      <c r="G664" s="77"/>
      <c r="H664" s="77"/>
      <c r="I664" s="77"/>
      <c r="J664" s="77"/>
      <c r="K664" s="77"/>
    </row>
    <row r="665" spans="1:11" ht="12.75">
      <c r="A665" s="75"/>
      <c r="B665" s="76"/>
      <c r="C665" s="76"/>
      <c r="D665" s="77"/>
      <c r="E665" s="77"/>
      <c r="F665" s="77"/>
      <c r="G665" s="77"/>
      <c r="H665" s="77"/>
      <c r="I665" s="77"/>
      <c r="J665" s="77"/>
      <c r="K665" s="77"/>
    </row>
    <row r="666" spans="1:11" ht="12.75">
      <c r="A666" s="75"/>
      <c r="B666" s="76"/>
      <c r="C666" s="76"/>
      <c r="D666" s="77"/>
      <c r="E666" s="77"/>
      <c r="F666" s="77"/>
      <c r="G666" s="77"/>
      <c r="H666" s="77"/>
      <c r="I666" s="77"/>
      <c r="J666" s="77"/>
      <c r="K666" s="77"/>
    </row>
    <row r="667" spans="1:11" ht="12.75">
      <c r="A667" s="75"/>
      <c r="B667" s="76"/>
      <c r="C667" s="76"/>
      <c r="D667" s="77"/>
      <c r="E667" s="77"/>
      <c r="F667" s="77"/>
      <c r="G667" s="77"/>
      <c r="H667" s="77"/>
      <c r="I667" s="77"/>
      <c r="J667" s="77"/>
      <c r="K667" s="77"/>
    </row>
    <row r="668" spans="1:11" ht="12.75">
      <c r="A668" s="75"/>
      <c r="B668" s="76"/>
      <c r="C668" s="76"/>
      <c r="D668" s="77"/>
      <c r="E668" s="77"/>
      <c r="F668" s="77"/>
      <c r="G668" s="77"/>
      <c r="H668" s="77"/>
      <c r="I668" s="77"/>
      <c r="J668" s="77"/>
      <c r="K668" s="77"/>
    </row>
    <row r="669" spans="1:11" ht="12.75">
      <c r="A669" s="75"/>
      <c r="B669" s="76"/>
      <c r="C669" s="76"/>
      <c r="D669" s="77"/>
      <c r="E669" s="77"/>
      <c r="F669" s="77"/>
      <c r="G669" s="77"/>
      <c r="H669" s="77"/>
      <c r="I669" s="77"/>
      <c r="J669" s="77"/>
      <c r="K669" s="77"/>
    </row>
    <row r="670" spans="1:11" ht="12.75">
      <c r="A670" s="75"/>
      <c r="B670" s="76"/>
      <c r="C670" s="76"/>
      <c r="D670" s="77"/>
      <c r="E670" s="77"/>
      <c r="F670" s="77"/>
      <c r="G670" s="77"/>
      <c r="H670" s="77"/>
      <c r="I670" s="77"/>
      <c r="J670" s="77"/>
      <c r="K670" s="77"/>
    </row>
    <row r="671" spans="1:11" ht="12.75">
      <c r="A671" s="75"/>
      <c r="B671" s="76"/>
      <c r="C671" s="76"/>
      <c r="D671" s="77"/>
      <c r="E671" s="77"/>
      <c r="F671" s="77"/>
      <c r="G671" s="77"/>
      <c r="H671" s="77"/>
      <c r="I671" s="77"/>
      <c r="J671" s="77"/>
      <c r="K671" s="77"/>
    </row>
    <row r="672" spans="1:11" ht="12.75">
      <c r="A672" s="75"/>
      <c r="B672" s="76"/>
      <c r="C672" s="76"/>
      <c r="D672" s="77"/>
      <c r="E672" s="77"/>
      <c r="F672" s="77"/>
      <c r="G672" s="77"/>
      <c r="H672" s="77"/>
      <c r="I672" s="77"/>
      <c r="J672" s="77"/>
      <c r="K672" s="77"/>
    </row>
    <row r="673" spans="1:11" ht="12.75">
      <c r="A673" s="75"/>
      <c r="B673" s="76"/>
      <c r="C673" s="76"/>
      <c r="D673" s="77"/>
      <c r="E673" s="77"/>
      <c r="F673" s="77"/>
      <c r="G673" s="77"/>
      <c r="H673" s="77"/>
      <c r="I673" s="77"/>
      <c r="J673" s="77"/>
      <c r="K673" s="77"/>
    </row>
    <row r="674" spans="1:11" ht="12.75">
      <c r="A674" s="75"/>
      <c r="B674" s="76"/>
      <c r="C674" s="76"/>
      <c r="D674" s="77"/>
      <c r="E674" s="77"/>
      <c r="F674" s="77"/>
      <c r="G674" s="77"/>
      <c r="H674" s="77"/>
      <c r="I674" s="77"/>
      <c r="J674" s="77"/>
      <c r="K674" s="77"/>
    </row>
    <row r="675" spans="1:11" ht="12.75">
      <c r="A675" s="75"/>
      <c r="B675" s="76"/>
      <c r="C675" s="76"/>
      <c r="D675" s="77"/>
      <c r="E675" s="77"/>
      <c r="F675" s="77"/>
      <c r="G675" s="77"/>
      <c r="H675" s="77"/>
      <c r="I675" s="77"/>
      <c r="J675" s="77"/>
      <c r="K675" s="77"/>
    </row>
    <row r="676" spans="1:11" ht="12.75">
      <c r="A676" s="75"/>
      <c r="B676" s="76"/>
      <c r="C676" s="76"/>
      <c r="D676" s="77"/>
      <c r="E676" s="77"/>
      <c r="F676" s="77"/>
      <c r="G676" s="77"/>
      <c r="H676" s="77"/>
      <c r="I676" s="77"/>
      <c r="J676" s="77"/>
      <c r="K676" s="77"/>
    </row>
    <row r="677" spans="1:11" ht="12.75">
      <c r="A677" s="75"/>
      <c r="B677" s="76"/>
      <c r="C677" s="76"/>
      <c r="D677" s="77"/>
      <c r="E677" s="77"/>
      <c r="F677" s="77"/>
      <c r="G677" s="77"/>
      <c r="H677" s="77"/>
      <c r="I677" s="77"/>
      <c r="J677" s="77"/>
      <c r="K677" s="77"/>
    </row>
    <row r="678" spans="1:11" ht="12.75">
      <c r="A678" s="75"/>
      <c r="B678" s="76"/>
      <c r="C678" s="76"/>
      <c r="D678" s="77"/>
      <c r="E678" s="77"/>
      <c r="F678" s="77"/>
      <c r="G678" s="77"/>
      <c r="H678" s="77"/>
      <c r="I678" s="77"/>
      <c r="J678" s="77"/>
      <c r="K678" s="77"/>
    </row>
    <row r="679" spans="1:11" ht="12.75">
      <c r="A679" s="75"/>
      <c r="B679" s="76"/>
      <c r="C679" s="76"/>
      <c r="D679" s="77"/>
      <c r="E679" s="77"/>
      <c r="F679" s="77"/>
      <c r="G679" s="77"/>
      <c r="H679" s="77"/>
      <c r="I679" s="77"/>
      <c r="J679" s="77"/>
      <c r="K679" s="77"/>
    </row>
    <row r="680" spans="1:11" ht="12.75">
      <c r="A680" s="75"/>
      <c r="B680" s="76"/>
      <c r="C680" s="76"/>
      <c r="D680" s="77"/>
      <c r="E680" s="77"/>
      <c r="F680" s="77"/>
      <c r="G680" s="77"/>
      <c r="H680" s="77"/>
      <c r="I680" s="77"/>
      <c r="J680" s="77"/>
      <c r="K680" s="77"/>
    </row>
    <row r="681" spans="1:11" ht="12.75">
      <c r="A681" s="75"/>
      <c r="B681" s="76"/>
      <c r="C681" s="76"/>
      <c r="D681" s="77"/>
      <c r="E681" s="77"/>
      <c r="F681" s="77"/>
      <c r="G681" s="77"/>
      <c r="H681" s="77"/>
      <c r="I681" s="77"/>
      <c r="J681" s="77"/>
      <c r="K681" s="77"/>
    </row>
    <row r="682" spans="1:11" ht="12.75">
      <c r="A682" s="75"/>
      <c r="B682" s="76"/>
      <c r="C682" s="76"/>
      <c r="D682" s="77"/>
      <c r="E682" s="77"/>
      <c r="F682" s="77"/>
      <c r="G682" s="77"/>
      <c r="H682" s="77"/>
      <c r="I682" s="77"/>
      <c r="J682" s="77"/>
      <c r="K682" s="77"/>
    </row>
    <row r="683" spans="1:11" ht="12.75">
      <c r="A683" s="75"/>
      <c r="B683" s="76"/>
      <c r="C683" s="76"/>
      <c r="D683" s="77"/>
      <c r="E683" s="77"/>
      <c r="F683" s="77"/>
      <c r="G683" s="77"/>
      <c r="H683" s="77"/>
      <c r="I683" s="77"/>
      <c r="J683" s="77"/>
      <c r="K683" s="77"/>
    </row>
    <row r="684" spans="1:11" ht="12.75">
      <c r="A684" s="75"/>
      <c r="B684" s="76"/>
      <c r="C684" s="76"/>
      <c r="D684" s="77"/>
      <c r="E684" s="77"/>
      <c r="F684" s="77"/>
      <c r="G684" s="77"/>
      <c r="H684" s="77"/>
      <c r="I684" s="77"/>
      <c r="J684" s="77"/>
      <c r="K684" s="77"/>
    </row>
    <row r="685" spans="1:11" ht="12.75">
      <c r="A685" s="75"/>
      <c r="B685" s="76"/>
      <c r="C685" s="76"/>
      <c r="D685" s="77"/>
      <c r="E685" s="77"/>
      <c r="F685" s="77"/>
      <c r="G685" s="77"/>
      <c r="H685" s="77"/>
      <c r="I685" s="77"/>
      <c r="J685" s="77"/>
      <c r="K685" s="77"/>
    </row>
    <row r="686" spans="1:11" ht="12.75">
      <c r="A686" s="75"/>
      <c r="B686" s="76"/>
      <c r="C686" s="76"/>
      <c r="D686" s="77"/>
      <c r="E686" s="77"/>
      <c r="F686" s="77"/>
      <c r="G686" s="77"/>
      <c r="H686" s="77"/>
      <c r="I686" s="77"/>
      <c r="J686" s="77"/>
      <c r="K686" s="77"/>
    </row>
    <row r="687" spans="1:11" ht="12.75">
      <c r="A687" s="75"/>
      <c r="B687" s="76"/>
      <c r="C687" s="76"/>
      <c r="D687" s="77"/>
      <c r="E687" s="77"/>
      <c r="F687" s="77"/>
      <c r="G687" s="77"/>
      <c r="H687" s="77"/>
      <c r="I687" s="77"/>
      <c r="J687" s="77"/>
      <c r="K687" s="77"/>
    </row>
    <row r="688" spans="1:11" ht="12.75">
      <c r="A688" s="75"/>
      <c r="B688" s="76"/>
      <c r="C688" s="76"/>
      <c r="D688" s="77"/>
      <c r="E688" s="77"/>
      <c r="F688" s="77"/>
      <c r="G688" s="77"/>
      <c r="H688" s="77"/>
      <c r="I688" s="77"/>
      <c r="J688" s="77"/>
      <c r="K688" s="77"/>
    </row>
    <row r="689" spans="1:11" ht="12.75">
      <c r="A689" s="75"/>
      <c r="B689" s="76"/>
      <c r="C689" s="76"/>
      <c r="D689" s="77"/>
      <c r="E689" s="77"/>
      <c r="F689" s="77"/>
      <c r="G689" s="77"/>
      <c r="H689" s="77"/>
      <c r="I689" s="77"/>
      <c r="J689" s="77"/>
      <c r="K689" s="77"/>
    </row>
    <row r="690" spans="1:11" ht="12.75">
      <c r="A690" s="75"/>
      <c r="B690" s="76"/>
      <c r="C690" s="76"/>
      <c r="D690" s="77"/>
      <c r="E690" s="77"/>
      <c r="F690" s="77"/>
      <c r="G690" s="77"/>
      <c r="H690" s="77"/>
      <c r="I690" s="77"/>
      <c r="J690" s="77"/>
      <c r="K690" s="77"/>
    </row>
    <row r="691" spans="1:11" ht="12.75">
      <c r="A691" s="75"/>
      <c r="B691" s="76"/>
      <c r="C691" s="76"/>
      <c r="D691" s="77"/>
      <c r="E691" s="77"/>
      <c r="F691" s="77"/>
      <c r="G691" s="77"/>
      <c r="H691" s="77"/>
      <c r="I691" s="77"/>
      <c r="J691" s="77"/>
      <c r="K691" s="77"/>
    </row>
    <row r="692" spans="1:11" ht="12.75">
      <c r="A692" s="75"/>
      <c r="B692" s="76"/>
      <c r="C692" s="76"/>
      <c r="D692" s="77"/>
      <c r="E692" s="77"/>
      <c r="F692" s="77"/>
      <c r="G692" s="77"/>
      <c r="H692" s="77"/>
      <c r="I692" s="77"/>
      <c r="J692" s="77"/>
      <c r="K692" s="77"/>
    </row>
    <row r="693" spans="1:11" ht="12.75">
      <c r="A693" s="75"/>
      <c r="B693" s="76"/>
      <c r="C693" s="76"/>
      <c r="D693" s="77"/>
      <c r="E693" s="77"/>
      <c r="F693" s="77"/>
      <c r="G693" s="77"/>
      <c r="H693" s="77"/>
      <c r="I693" s="77"/>
      <c r="J693" s="77"/>
      <c r="K693" s="77"/>
    </row>
    <row r="694" spans="1:11" ht="12.75">
      <c r="A694" s="75"/>
      <c r="B694" s="76"/>
      <c r="C694" s="76"/>
      <c r="D694" s="77"/>
      <c r="E694" s="77"/>
      <c r="F694" s="77"/>
      <c r="G694" s="77"/>
      <c r="H694" s="77"/>
      <c r="I694" s="77"/>
      <c r="J694" s="77"/>
      <c r="K694" s="77"/>
    </row>
    <row r="695" spans="1:11" ht="12.75">
      <c r="A695" s="75"/>
      <c r="B695" s="76"/>
      <c r="C695" s="76"/>
      <c r="D695" s="77"/>
      <c r="E695" s="77"/>
      <c r="F695" s="77"/>
      <c r="G695" s="77"/>
      <c r="H695" s="77"/>
      <c r="I695" s="77"/>
      <c r="J695" s="77"/>
      <c r="K695" s="77"/>
    </row>
    <row r="696" spans="1:11" ht="12.75">
      <c r="A696" s="75"/>
      <c r="B696" s="76"/>
      <c r="C696" s="76"/>
      <c r="D696" s="77"/>
      <c r="E696" s="77"/>
      <c r="F696" s="77"/>
      <c r="G696" s="77"/>
      <c r="H696" s="77"/>
      <c r="I696" s="77"/>
      <c r="J696" s="77"/>
      <c r="K696" s="77"/>
    </row>
    <row r="697" spans="1:11" ht="12.75">
      <c r="A697" s="75"/>
      <c r="B697" s="76"/>
      <c r="C697" s="76"/>
      <c r="D697" s="77"/>
      <c r="E697" s="77"/>
      <c r="F697" s="77"/>
      <c r="G697" s="77"/>
      <c r="H697" s="77"/>
      <c r="I697" s="77"/>
      <c r="J697" s="77"/>
      <c r="K697" s="77"/>
    </row>
    <row r="698" spans="1:11" ht="12.75">
      <c r="A698" s="75"/>
      <c r="B698" s="76"/>
      <c r="C698" s="76"/>
      <c r="D698" s="77"/>
      <c r="E698" s="77"/>
      <c r="F698" s="77"/>
      <c r="G698" s="77"/>
      <c r="H698" s="77"/>
      <c r="I698" s="77"/>
      <c r="J698" s="77"/>
      <c r="K698" s="77"/>
    </row>
    <row r="699" spans="1:11" ht="12.75">
      <c r="A699" s="75"/>
      <c r="B699" s="76"/>
      <c r="C699" s="76"/>
      <c r="D699" s="77"/>
      <c r="E699" s="77"/>
      <c r="F699" s="77"/>
      <c r="G699" s="77"/>
      <c r="H699" s="77"/>
      <c r="I699" s="77"/>
      <c r="J699" s="77"/>
      <c r="K699" s="77"/>
    </row>
    <row r="700" spans="1:11" ht="12.75">
      <c r="A700" s="75"/>
      <c r="B700" s="76"/>
      <c r="C700" s="76"/>
      <c r="D700" s="77"/>
      <c r="E700" s="77"/>
      <c r="F700" s="77"/>
      <c r="G700" s="77"/>
      <c r="H700" s="77"/>
      <c r="I700" s="77"/>
      <c r="J700" s="77"/>
      <c r="K700" s="77"/>
    </row>
    <row r="701" spans="1:11" ht="12.75">
      <c r="A701" s="75"/>
      <c r="B701" s="76"/>
      <c r="C701" s="76"/>
      <c r="D701" s="77"/>
      <c r="E701" s="77"/>
      <c r="F701" s="77"/>
      <c r="G701" s="77"/>
      <c r="H701" s="77"/>
      <c r="I701" s="77"/>
      <c r="J701" s="77"/>
      <c r="K701" s="77"/>
    </row>
    <row r="702" spans="1:11" ht="12.75">
      <c r="A702" s="75"/>
      <c r="B702" s="76"/>
      <c r="C702" s="76"/>
      <c r="D702" s="77"/>
      <c r="E702" s="77"/>
      <c r="F702" s="77"/>
      <c r="G702" s="77"/>
      <c r="H702" s="77"/>
      <c r="I702" s="77"/>
      <c r="J702" s="77"/>
      <c r="K702" s="77"/>
    </row>
    <row r="703" spans="1:11" ht="12.75">
      <c r="A703" s="75"/>
      <c r="B703" s="76"/>
      <c r="C703" s="76"/>
      <c r="D703" s="77"/>
      <c r="E703" s="77"/>
      <c r="F703" s="77"/>
      <c r="G703" s="77"/>
      <c r="H703" s="77"/>
      <c r="I703" s="77"/>
      <c r="J703" s="77"/>
      <c r="K703" s="77"/>
    </row>
    <row r="704" spans="1:11" ht="12.75">
      <c r="A704" s="75"/>
      <c r="B704" s="76"/>
      <c r="C704" s="76"/>
      <c r="D704" s="77"/>
      <c r="E704" s="77"/>
      <c r="F704" s="77"/>
      <c r="G704" s="77"/>
      <c r="H704" s="77"/>
      <c r="I704" s="77"/>
      <c r="J704" s="77"/>
      <c r="K704" s="77"/>
    </row>
    <row r="705" spans="1:11" ht="12.75">
      <c r="A705" s="75"/>
      <c r="B705" s="76"/>
      <c r="C705" s="76"/>
      <c r="D705" s="77"/>
      <c r="E705" s="77"/>
      <c r="F705" s="77"/>
      <c r="G705" s="77"/>
      <c r="H705" s="77"/>
      <c r="I705" s="77"/>
      <c r="J705" s="77"/>
      <c r="K705" s="77"/>
    </row>
    <row r="706" spans="1:11" ht="12.75">
      <c r="A706" s="75"/>
      <c r="B706" s="76"/>
      <c r="C706" s="76"/>
      <c r="D706" s="77"/>
      <c r="E706" s="77"/>
      <c r="F706" s="77"/>
      <c r="G706" s="77"/>
      <c r="H706" s="77"/>
      <c r="I706" s="77"/>
      <c r="J706" s="77"/>
      <c r="K706" s="77"/>
    </row>
    <row r="707" spans="1:11" ht="12.75">
      <c r="A707" s="75"/>
      <c r="B707" s="76"/>
      <c r="C707" s="76"/>
      <c r="D707" s="77"/>
      <c r="E707" s="77"/>
      <c r="F707" s="77"/>
      <c r="G707" s="77"/>
      <c r="H707" s="77"/>
      <c r="I707" s="77"/>
      <c r="J707" s="77"/>
      <c r="K707" s="77"/>
    </row>
    <row r="708" spans="1:11" ht="12.75">
      <c r="A708" s="75"/>
      <c r="B708" s="76"/>
      <c r="C708" s="76"/>
      <c r="D708" s="77"/>
      <c r="E708" s="77"/>
      <c r="F708" s="77"/>
      <c r="G708" s="77"/>
      <c r="H708" s="77"/>
      <c r="I708" s="77"/>
      <c r="J708" s="77"/>
      <c r="K708" s="77"/>
    </row>
    <row r="709" spans="1:11" ht="12.75">
      <c r="A709" s="75"/>
      <c r="B709" s="76"/>
      <c r="C709" s="76"/>
      <c r="D709" s="77"/>
      <c r="E709" s="77"/>
      <c r="F709" s="77"/>
      <c r="G709" s="77"/>
      <c r="H709" s="77"/>
      <c r="I709" s="77"/>
      <c r="J709" s="77"/>
      <c r="K709" s="77"/>
    </row>
    <row r="710" spans="1:11" ht="12.75">
      <c r="A710" s="75"/>
      <c r="B710" s="76"/>
      <c r="C710" s="76"/>
      <c r="D710" s="77"/>
      <c r="E710" s="77"/>
      <c r="F710" s="77"/>
      <c r="G710" s="77"/>
      <c r="H710" s="77"/>
      <c r="I710" s="77"/>
      <c r="J710" s="77"/>
      <c r="K710" s="77"/>
    </row>
    <row r="711" spans="1:11" ht="12.75">
      <c r="A711" s="75"/>
      <c r="B711" s="76"/>
      <c r="C711" s="76"/>
      <c r="D711" s="77"/>
      <c r="E711" s="77"/>
      <c r="F711" s="77"/>
      <c r="G711" s="77"/>
      <c r="H711" s="77"/>
      <c r="I711" s="77"/>
      <c r="J711" s="77"/>
      <c r="K711" s="77"/>
    </row>
    <row r="712" spans="1:11" ht="12.75">
      <c r="A712" s="75"/>
      <c r="B712" s="76"/>
      <c r="C712" s="76"/>
      <c r="D712" s="77"/>
      <c r="E712" s="77"/>
      <c r="F712" s="77"/>
      <c r="G712" s="77"/>
      <c r="H712" s="77"/>
      <c r="I712" s="77"/>
      <c r="J712" s="77"/>
      <c r="K712" s="77"/>
    </row>
    <row r="713" spans="1:11" ht="12.75">
      <c r="A713" s="75"/>
      <c r="B713" s="76"/>
      <c r="C713" s="76"/>
      <c r="D713" s="77"/>
      <c r="E713" s="77"/>
      <c r="F713" s="77"/>
      <c r="G713" s="77"/>
      <c r="H713" s="77"/>
      <c r="I713" s="77"/>
      <c r="J713" s="77"/>
      <c r="K713" s="77"/>
    </row>
    <row r="714" spans="1:11" ht="12.75">
      <c r="A714" s="75"/>
      <c r="B714" s="76"/>
      <c r="C714" s="76"/>
      <c r="D714" s="77"/>
      <c r="E714" s="77"/>
      <c r="F714" s="77"/>
      <c r="G714" s="77"/>
      <c r="H714" s="77"/>
      <c r="I714" s="77"/>
      <c r="J714" s="77"/>
      <c r="K714" s="77"/>
    </row>
    <row r="715" spans="1:11" ht="12.75">
      <c r="A715" s="75"/>
      <c r="B715" s="76"/>
      <c r="C715" s="76"/>
      <c r="D715" s="77"/>
      <c r="E715" s="77"/>
      <c r="F715" s="77"/>
      <c r="G715" s="77"/>
      <c r="H715" s="77"/>
      <c r="I715" s="77"/>
      <c r="J715" s="77"/>
      <c r="K715" s="77"/>
    </row>
    <row r="716" spans="1:11" ht="12.75">
      <c r="A716" s="75"/>
      <c r="B716" s="76"/>
      <c r="C716" s="76"/>
      <c r="D716" s="77"/>
      <c r="E716" s="77"/>
      <c r="F716" s="77"/>
      <c r="G716" s="77"/>
      <c r="H716" s="77"/>
      <c r="I716" s="77"/>
      <c r="J716" s="77"/>
      <c r="K716" s="77"/>
    </row>
    <row r="717" spans="1:11" ht="12.75">
      <c r="A717" s="75"/>
      <c r="B717" s="76"/>
      <c r="C717" s="76"/>
      <c r="D717" s="77"/>
      <c r="E717" s="77"/>
      <c r="F717" s="77"/>
      <c r="G717" s="77"/>
      <c r="H717" s="77"/>
      <c r="I717" s="77"/>
      <c r="J717" s="77"/>
      <c r="K717" s="77"/>
    </row>
    <row r="718" spans="1:11" ht="12.75">
      <c r="A718" s="75"/>
      <c r="B718" s="76"/>
      <c r="C718" s="76"/>
      <c r="D718" s="77"/>
      <c r="E718" s="77"/>
      <c r="F718" s="77"/>
      <c r="G718" s="77"/>
      <c r="H718" s="77"/>
      <c r="I718" s="77"/>
      <c r="J718" s="77"/>
      <c r="K718" s="77"/>
    </row>
    <row r="719" spans="1:11" ht="12.75">
      <c r="A719" s="75"/>
      <c r="B719" s="76"/>
      <c r="C719" s="76"/>
      <c r="D719" s="77"/>
      <c r="E719" s="77"/>
      <c r="F719" s="77"/>
      <c r="G719" s="77"/>
      <c r="H719" s="77"/>
      <c r="I719" s="77"/>
      <c r="J719" s="77"/>
      <c r="K719" s="77"/>
    </row>
    <row r="720" spans="1:11" ht="12.75">
      <c r="A720" s="75"/>
      <c r="B720" s="76"/>
      <c r="C720" s="76"/>
      <c r="D720" s="77"/>
      <c r="E720" s="77"/>
      <c r="F720" s="77"/>
      <c r="G720" s="77"/>
      <c r="H720" s="77"/>
      <c r="I720" s="77"/>
      <c r="J720" s="77"/>
      <c r="K720" s="77"/>
    </row>
    <row r="721" spans="1:11" ht="12.75">
      <c r="A721" s="75"/>
      <c r="B721" s="76"/>
      <c r="C721" s="76"/>
      <c r="D721" s="77"/>
      <c r="E721" s="77"/>
      <c r="F721" s="77"/>
      <c r="G721" s="77"/>
      <c r="H721" s="77"/>
      <c r="I721" s="77"/>
      <c r="J721" s="77"/>
      <c r="K721" s="77"/>
    </row>
    <row r="722" spans="1:11" ht="12.75">
      <c r="A722" s="75"/>
      <c r="B722" s="76"/>
      <c r="C722" s="76"/>
      <c r="D722" s="77"/>
      <c r="E722" s="77"/>
      <c r="F722" s="77"/>
      <c r="G722" s="77"/>
      <c r="H722" s="77"/>
      <c r="I722" s="77"/>
      <c r="J722" s="77"/>
      <c r="K722" s="77"/>
    </row>
    <row r="723" spans="1:11" ht="12.75">
      <c r="A723" s="75"/>
      <c r="B723" s="76"/>
      <c r="C723" s="76"/>
      <c r="D723" s="77"/>
      <c r="E723" s="77"/>
      <c r="F723" s="77"/>
      <c r="G723" s="77"/>
      <c r="H723" s="77"/>
      <c r="I723" s="77"/>
      <c r="J723" s="77"/>
      <c r="K723" s="77"/>
    </row>
    <row r="724" spans="1:11" ht="12.75">
      <c r="A724" s="75"/>
      <c r="B724" s="76"/>
      <c r="C724" s="76"/>
      <c r="D724" s="77"/>
      <c r="E724" s="77"/>
      <c r="F724" s="77"/>
      <c r="G724" s="77"/>
      <c r="H724" s="77"/>
      <c r="I724" s="77"/>
      <c r="J724" s="77"/>
      <c r="K724" s="77"/>
    </row>
    <row r="725" spans="1:11" ht="12.75">
      <c r="A725" s="75"/>
      <c r="B725" s="76"/>
      <c r="C725" s="76"/>
      <c r="D725" s="77"/>
      <c r="E725" s="77"/>
      <c r="F725" s="77"/>
      <c r="G725" s="77"/>
      <c r="H725" s="77"/>
      <c r="I725" s="77"/>
      <c r="J725" s="77"/>
      <c r="K725" s="77"/>
    </row>
    <row r="726" spans="1:11" ht="12.75">
      <c r="A726" s="75"/>
      <c r="B726" s="76"/>
      <c r="C726" s="76"/>
      <c r="D726" s="77"/>
      <c r="E726" s="77"/>
      <c r="F726" s="77"/>
      <c r="G726" s="77"/>
      <c r="H726" s="77"/>
      <c r="I726" s="77"/>
      <c r="J726" s="77"/>
      <c r="K726" s="77"/>
    </row>
    <row r="727" spans="1:11" ht="12.75">
      <c r="A727" s="75"/>
      <c r="B727" s="76"/>
      <c r="C727" s="76"/>
      <c r="D727" s="77"/>
      <c r="E727" s="77"/>
      <c r="F727" s="77"/>
      <c r="G727" s="77"/>
      <c r="H727" s="77"/>
      <c r="I727" s="77"/>
      <c r="J727" s="77"/>
      <c r="K727" s="77"/>
    </row>
    <row r="728" spans="1:11" ht="12.75">
      <c r="A728" s="75"/>
      <c r="B728" s="76"/>
      <c r="C728" s="76"/>
      <c r="D728" s="77"/>
      <c r="E728" s="77"/>
      <c r="F728" s="77"/>
      <c r="G728" s="77"/>
      <c r="H728" s="77"/>
      <c r="I728" s="77"/>
      <c r="J728" s="77"/>
      <c r="K728" s="77"/>
    </row>
    <row r="729" spans="1:11" ht="12.75">
      <c r="A729" s="75"/>
      <c r="B729" s="76"/>
      <c r="C729" s="76"/>
      <c r="D729" s="77"/>
      <c r="E729" s="77"/>
      <c r="F729" s="77"/>
      <c r="G729" s="77"/>
      <c r="H729" s="77"/>
      <c r="I729" s="77"/>
      <c r="J729" s="77"/>
      <c r="K729" s="77"/>
    </row>
    <row r="730" spans="1:11" ht="12.75">
      <c r="A730" s="75"/>
      <c r="B730" s="76"/>
      <c r="C730" s="76"/>
      <c r="D730" s="77"/>
      <c r="E730" s="77"/>
      <c r="F730" s="77"/>
      <c r="G730" s="77"/>
      <c r="H730" s="77"/>
      <c r="I730" s="77"/>
      <c r="J730" s="77"/>
      <c r="K730" s="77"/>
    </row>
    <row r="731" spans="1:11" ht="12.75">
      <c r="A731" s="75"/>
      <c r="B731" s="76"/>
      <c r="C731" s="76"/>
      <c r="D731" s="77"/>
      <c r="E731" s="77"/>
      <c r="F731" s="77"/>
      <c r="G731" s="77"/>
      <c r="H731" s="77"/>
      <c r="I731" s="77"/>
      <c r="J731" s="77"/>
      <c r="K731" s="77"/>
    </row>
    <row r="732" spans="1:11" ht="12.75">
      <c r="A732" s="75"/>
      <c r="B732" s="76"/>
      <c r="C732" s="76"/>
      <c r="D732" s="77"/>
      <c r="E732" s="77"/>
      <c r="F732" s="77"/>
      <c r="G732" s="77"/>
      <c r="H732" s="77"/>
      <c r="I732" s="77"/>
      <c r="J732" s="77"/>
      <c r="K732" s="77"/>
    </row>
    <row r="733" spans="1:11" ht="12.75">
      <c r="A733" s="75"/>
      <c r="B733" s="76"/>
      <c r="C733" s="76"/>
      <c r="D733" s="77"/>
      <c r="E733" s="77"/>
      <c r="F733" s="77"/>
      <c r="G733" s="77"/>
      <c r="H733" s="77"/>
      <c r="I733" s="77"/>
      <c r="J733" s="77"/>
      <c r="K733" s="77"/>
    </row>
    <row r="734" spans="1:11" ht="12.75">
      <c r="A734" s="75"/>
      <c r="B734" s="76"/>
      <c r="C734" s="76"/>
      <c r="D734" s="77"/>
      <c r="E734" s="77"/>
      <c r="F734" s="77"/>
      <c r="G734" s="77"/>
      <c r="H734" s="77"/>
      <c r="I734" s="77"/>
      <c r="J734" s="77"/>
      <c r="K734" s="77"/>
    </row>
    <row r="735" spans="1:11" ht="12.75">
      <c r="A735" s="75"/>
      <c r="B735" s="76"/>
      <c r="C735" s="76"/>
      <c r="D735" s="77"/>
      <c r="E735" s="77"/>
      <c r="F735" s="77"/>
      <c r="G735" s="77"/>
      <c r="H735" s="77"/>
      <c r="I735" s="77"/>
      <c r="J735" s="77"/>
      <c r="K735" s="77"/>
    </row>
    <row r="736" spans="1:11" ht="12.75">
      <c r="A736" s="75"/>
      <c r="B736" s="76"/>
      <c r="C736" s="76"/>
      <c r="D736" s="77"/>
      <c r="E736" s="77"/>
      <c r="F736" s="77"/>
      <c r="G736" s="77"/>
      <c r="H736" s="77"/>
      <c r="I736" s="77"/>
      <c r="J736" s="77"/>
      <c r="K736" s="77"/>
    </row>
    <row r="737" spans="1:11" ht="12.75">
      <c r="A737" s="75"/>
      <c r="B737" s="76"/>
      <c r="C737" s="76"/>
      <c r="D737" s="77"/>
      <c r="E737" s="77"/>
      <c r="F737" s="77"/>
      <c r="G737" s="77"/>
      <c r="H737" s="77"/>
      <c r="I737" s="77"/>
      <c r="J737" s="77"/>
      <c r="K737" s="77"/>
    </row>
    <row r="738" spans="1:11" ht="12.75">
      <c r="A738" s="75"/>
      <c r="B738" s="76"/>
      <c r="C738" s="76"/>
      <c r="D738" s="77"/>
      <c r="E738" s="77"/>
      <c r="F738" s="77"/>
      <c r="G738" s="77"/>
      <c r="H738" s="77"/>
      <c r="I738" s="77"/>
      <c r="J738" s="77"/>
      <c r="K738" s="77"/>
    </row>
    <row r="739" spans="1:11" ht="12.75">
      <c r="A739" s="75"/>
      <c r="B739" s="76"/>
      <c r="C739" s="76"/>
      <c r="D739" s="77"/>
      <c r="E739" s="77"/>
      <c r="F739" s="77"/>
      <c r="G739" s="77"/>
      <c r="H739" s="77"/>
      <c r="I739" s="77"/>
      <c r="J739" s="77"/>
      <c r="K739" s="77"/>
    </row>
    <row r="740" spans="1:11" ht="12.75">
      <c r="A740" s="75"/>
      <c r="B740" s="76"/>
      <c r="C740" s="76"/>
      <c r="D740" s="77"/>
      <c r="E740" s="77"/>
      <c r="F740" s="77"/>
      <c r="G740" s="77"/>
      <c r="H740" s="77"/>
      <c r="I740" s="77"/>
      <c r="J740" s="77"/>
      <c r="K740" s="77"/>
    </row>
    <row r="741" spans="1:11" ht="12.75">
      <c r="A741" s="75"/>
      <c r="B741" s="76"/>
      <c r="C741" s="76"/>
      <c r="D741" s="77"/>
      <c r="E741" s="77"/>
      <c r="F741" s="77"/>
      <c r="G741" s="77"/>
      <c r="H741" s="77"/>
      <c r="I741" s="77"/>
      <c r="J741" s="77"/>
      <c r="K741" s="77"/>
    </row>
    <row r="742" spans="1:11" ht="12.75">
      <c r="A742" s="75"/>
      <c r="B742" s="76"/>
      <c r="C742" s="76"/>
      <c r="D742" s="77"/>
      <c r="E742" s="77"/>
      <c r="F742" s="77"/>
      <c r="G742" s="77"/>
      <c r="H742" s="77"/>
      <c r="I742" s="77"/>
      <c r="J742" s="77"/>
      <c r="K742" s="77"/>
    </row>
    <row r="743" spans="1:11" ht="12.75">
      <c r="A743" s="75"/>
      <c r="B743" s="76"/>
      <c r="C743" s="76"/>
      <c r="D743" s="77"/>
      <c r="E743" s="77"/>
      <c r="F743" s="77"/>
      <c r="G743" s="77"/>
      <c r="H743" s="77"/>
      <c r="I743" s="77"/>
      <c r="J743" s="77"/>
      <c r="K743" s="77"/>
    </row>
    <row r="744" spans="1:11" ht="12.75">
      <c r="A744" s="75"/>
      <c r="B744" s="76"/>
      <c r="C744" s="76"/>
      <c r="D744" s="77"/>
      <c r="E744" s="77"/>
      <c r="F744" s="77"/>
      <c r="G744" s="77"/>
      <c r="H744" s="77"/>
      <c r="I744" s="77"/>
      <c r="J744" s="77"/>
      <c r="K744" s="77"/>
    </row>
    <row r="745" spans="1:11" ht="12.75">
      <c r="A745" s="75"/>
      <c r="B745" s="76"/>
      <c r="C745" s="76"/>
      <c r="D745" s="77"/>
      <c r="E745" s="77"/>
      <c r="F745" s="77"/>
      <c r="G745" s="77"/>
      <c r="H745" s="77"/>
      <c r="I745" s="77"/>
      <c r="J745" s="77"/>
      <c r="K745" s="77"/>
    </row>
    <row r="746" spans="1:11" ht="12.75">
      <c r="A746" s="75"/>
      <c r="B746" s="76"/>
      <c r="C746" s="76"/>
      <c r="D746" s="77"/>
      <c r="E746" s="77"/>
      <c r="F746" s="77"/>
      <c r="G746" s="77"/>
      <c r="H746" s="77"/>
      <c r="I746" s="77"/>
      <c r="J746" s="77"/>
      <c r="K746" s="77"/>
    </row>
    <row r="747" spans="1:11" ht="12.75">
      <c r="A747" s="75"/>
      <c r="B747" s="76"/>
      <c r="C747" s="76"/>
      <c r="D747" s="77"/>
      <c r="E747" s="77"/>
      <c r="F747" s="77"/>
      <c r="G747" s="77"/>
      <c r="H747" s="77"/>
      <c r="I747" s="77"/>
      <c r="J747" s="77"/>
      <c r="K747" s="77"/>
    </row>
    <row r="748" spans="1:11" ht="12.75">
      <c r="A748" s="75"/>
      <c r="B748" s="76"/>
      <c r="C748" s="76"/>
      <c r="D748" s="77"/>
      <c r="E748" s="77"/>
      <c r="F748" s="77"/>
      <c r="G748" s="77"/>
      <c r="H748" s="77"/>
      <c r="I748" s="77"/>
      <c r="J748" s="77"/>
      <c r="K748" s="77"/>
    </row>
    <row r="749" spans="1:11" ht="12.75">
      <c r="A749" s="75"/>
      <c r="B749" s="76"/>
      <c r="C749" s="76"/>
      <c r="D749" s="77"/>
      <c r="E749" s="77"/>
      <c r="F749" s="77"/>
      <c r="G749" s="77"/>
      <c r="H749" s="77"/>
      <c r="I749" s="77"/>
      <c r="J749" s="77"/>
      <c r="K749" s="77"/>
    </row>
    <row r="750" spans="1:11" ht="12.75">
      <c r="A750" s="75"/>
      <c r="B750" s="76"/>
      <c r="C750" s="76"/>
      <c r="D750" s="77"/>
      <c r="E750" s="77"/>
      <c r="F750" s="77"/>
      <c r="G750" s="77"/>
      <c r="H750" s="77"/>
      <c r="I750" s="77"/>
      <c r="J750" s="77"/>
      <c r="K750" s="77"/>
    </row>
    <row r="751" spans="1:11" ht="12.75">
      <c r="A751" s="75"/>
      <c r="B751" s="76"/>
      <c r="C751" s="76"/>
      <c r="D751" s="77"/>
      <c r="E751" s="77"/>
      <c r="F751" s="77"/>
      <c r="G751" s="77"/>
      <c r="H751" s="77"/>
      <c r="I751" s="77"/>
      <c r="J751" s="77"/>
      <c r="K751" s="77"/>
    </row>
    <row r="752" spans="1:11" ht="12.75">
      <c r="A752" s="75"/>
      <c r="B752" s="76"/>
      <c r="C752" s="76"/>
      <c r="D752" s="77"/>
      <c r="E752" s="77"/>
      <c r="F752" s="77"/>
      <c r="G752" s="77"/>
      <c r="H752" s="77"/>
      <c r="I752" s="77"/>
      <c r="J752" s="77"/>
      <c r="K752" s="77"/>
    </row>
    <row r="753" spans="1:11" ht="12.75">
      <c r="A753" s="75"/>
      <c r="B753" s="76"/>
      <c r="C753" s="76"/>
      <c r="D753" s="77"/>
      <c r="E753" s="77"/>
      <c r="F753" s="77"/>
      <c r="G753" s="77"/>
      <c r="H753" s="77"/>
      <c r="I753" s="77"/>
      <c r="J753" s="77"/>
      <c r="K753" s="77"/>
    </row>
    <row r="754" spans="1:11" ht="12.75">
      <c r="A754" s="75"/>
      <c r="B754" s="76"/>
      <c r="C754" s="76"/>
      <c r="D754" s="77"/>
      <c r="E754" s="77"/>
      <c r="F754" s="77"/>
      <c r="G754" s="77"/>
      <c r="H754" s="77"/>
      <c r="I754" s="77"/>
      <c r="J754" s="77"/>
      <c r="K754" s="77"/>
    </row>
    <row r="755" spans="1:11" ht="12.75">
      <c r="A755" s="75"/>
      <c r="B755" s="76"/>
      <c r="C755" s="76"/>
      <c r="D755" s="77"/>
      <c r="E755" s="77"/>
      <c r="F755" s="77"/>
      <c r="G755" s="77"/>
      <c r="H755" s="77"/>
      <c r="I755" s="77"/>
      <c r="J755" s="77"/>
      <c r="K755" s="77"/>
    </row>
    <row r="756" spans="1:11" ht="12.75">
      <c r="A756" s="75"/>
      <c r="B756" s="76"/>
      <c r="C756" s="76"/>
      <c r="D756" s="77"/>
      <c r="E756" s="77"/>
      <c r="F756" s="77"/>
      <c r="G756" s="77"/>
      <c r="H756" s="77"/>
      <c r="I756" s="77"/>
      <c r="J756" s="77"/>
      <c r="K756" s="77"/>
    </row>
    <row r="757" spans="1:11" ht="12.75">
      <c r="A757" s="75"/>
      <c r="B757" s="76"/>
      <c r="C757" s="76"/>
      <c r="D757" s="77"/>
      <c r="E757" s="77"/>
      <c r="F757" s="77"/>
      <c r="G757" s="77"/>
      <c r="H757" s="77"/>
      <c r="I757" s="77"/>
      <c r="J757" s="77"/>
      <c r="K757" s="77"/>
    </row>
    <row r="758" spans="1:11" ht="12.75">
      <c r="A758" s="75"/>
      <c r="B758" s="76"/>
      <c r="C758" s="76"/>
      <c r="D758" s="77"/>
      <c r="E758" s="77"/>
      <c r="F758" s="77"/>
      <c r="G758" s="77"/>
      <c r="H758" s="77"/>
      <c r="I758" s="77"/>
      <c r="J758" s="77"/>
      <c r="K758" s="77"/>
    </row>
    <row r="759" spans="1:11" ht="12.75">
      <c r="A759" s="75"/>
      <c r="B759" s="76"/>
      <c r="C759" s="76"/>
      <c r="D759" s="77"/>
      <c r="E759" s="77"/>
      <c r="F759" s="77"/>
      <c r="G759" s="77"/>
      <c r="H759" s="77"/>
      <c r="I759" s="77"/>
      <c r="J759" s="77"/>
      <c r="K759" s="77"/>
    </row>
    <row r="760" spans="1:11" ht="12.75">
      <c r="A760" s="75"/>
      <c r="B760" s="76"/>
      <c r="C760" s="76"/>
      <c r="D760" s="77"/>
      <c r="E760" s="77"/>
      <c r="F760" s="77"/>
      <c r="G760" s="77"/>
      <c r="H760" s="77"/>
      <c r="I760" s="77"/>
      <c r="J760" s="77"/>
      <c r="K760" s="77"/>
    </row>
    <row r="761" spans="1:11" ht="12.75">
      <c r="A761" s="75"/>
      <c r="B761" s="76"/>
      <c r="C761" s="76"/>
      <c r="D761" s="77"/>
      <c r="E761" s="77"/>
      <c r="F761" s="77"/>
      <c r="G761" s="77"/>
      <c r="H761" s="77"/>
      <c r="I761" s="77"/>
      <c r="J761" s="77"/>
      <c r="K761" s="77"/>
    </row>
    <row r="762" spans="1:11" ht="12.75">
      <c r="A762" s="75"/>
      <c r="B762" s="76"/>
      <c r="C762" s="76"/>
      <c r="D762" s="77"/>
      <c r="E762" s="77"/>
      <c r="F762" s="77"/>
      <c r="G762" s="77"/>
      <c r="H762" s="77"/>
      <c r="I762" s="77"/>
      <c r="J762" s="77"/>
      <c r="K762" s="77"/>
    </row>
    <row r="763" spans="1:11" ht="12.75">
      <c r="A763" s="75"/>
      <c r="B763" s="76"/>
      <c r="C763" s="76"/>
      <c r="D763" s="77"/>
      <c r="E763" s="77"/>
      <c r="F763" s="77"/>
      <c r="G763" s="77"/>
      <c r="H763" s="77"/>
      <c r="I763" s="77"/>
      <c r="J763" s="77"/>
      <c r="K763" s="77"/>
    </row>
    <row r="764" spans="1:11" ht="12.75">
      <c r="A764" s="75"/>
      <c r="B764" s="76"/>
      <c r="C764" s="76"/>
      <c r="D764" s="77"/>
      <c r="E764" s="77"/>
      <c r="F764" s="77"/>
      <c r="G764" s="77"/>
      <c r="H764" s="77"/>
      <c r="I764" s="77"/>
      <c r="J764" s="77"/>
      <c r="K764" s="77"/>
    </row>
    <row r="765" spans="1:11" ht="12.75">
      <c r="A765" s="75"/>
      <c r="B765" s="76"/>
      <c r="C765" s="76"/>
      <c r="D765" s="77"/>
      <c r="E765" s="77"/>
      <c r="F765" s="77"/>
      <c r="G765" s="77"/>
      <c r="H765" s="77"/>
      <c r="I765" s="77"/>
      <c r="J765" s="77"/>
      <c r="K765" s="77"/>
    </row>
    <row r="766" spans="1:11" ht="12.75">
      <c r="A766" s="75"/>
      <c r="B766" s="76"/>
      <c r="C766" s="76"/>
      <c r="D766" s="77"/>
      <c r="E766" s="77"/>
      <c r="F766" s="77"/>
      <c r="G766" s="77"/>
      <c r="H766" s="77"/>
      <c r="I766" s="77"/>
      <c r="J766" s="77"/>
      <c r="K766" s="77"/>
    </row>
    <row r="767" spans="1:11" ht="12.75">
      <c r="A767" s="75"/>
      <c r="B767" s="76"/>
      <c r="C767" s="76"/>
      <c r="D767" s="77"/>
      <c r="E767" s="77"/>
      <c r="F767" s="77"/>
      <c r="G767" s="77"/>
      <c r="H767" s="77"/>
      <c r="I767" s="77"/>
      <c r="J767" s="77"/>
      <c r="K767" s="77"/>
    </row>
    <row r="768" spans="1:11" ht="12.75">
      <c r="A768" s="75"/>
      <c r="B768" s="76"/>
      <c r="C768" s="76"/>
      <c r="D768" s="77"/>
      <c r="E768" s="77"/>
      <c r="F768" s="77"/>
      <c r="G768" s="77"/>
      <c r="H768" s="77"/>
      <c r="I768" s="77"/>
      <c r="J768" s="77"/>
      <c r="K768" s="77"/>
    </row>
    <row r="769" spans="1:11" ht="12.75">
      <c r="A769" s="75"/>
      <c r="B769" s="76"/>
      <c r="C769" s="76"/>
      <c r="D769" s="77"/>
      <c r="E769" s="77"/>
      <c r="F769" s="77"/>
      <c r="G769" s="77"/>
      <c r="H769" s="77"/>
      <c r="I769" s="77"/>
      <c r="J769" s="77"/>
      <c r="K769" s="77"/>
    </row>
    <row r="770" spans="1:11" ht="12.75">
      <c r="A770" s="75"/>
      <c r="B770" s="76"/>
      <c r="C770" s="76"/>
      <c r="D770" s="77"/>
      <c r="E770" s="77"/>
      <c r="F770" s="77"/>
      <c r="G770" s="77"/>
      <c r="H770" s="77"/>
      <c r="I770" s="77"/>
      <c r="J770" s="77"/>
      <c r="K770" s="77"/>
    </row>
    <row r="771" spans="1:11" ht="12.75">
      <c r="A771" s="75"/>
      <c r="B771" s="76"/>
      <c r="C771" s="76"/>
      <c r="D771" s="77"/>
      <c r="E771" s="77"/>
      <c r="F771" s="77"/>
      <c r="G771" s="77"/>
      <c r="H771" s="77"/>
      <c r="I771" s="77"/>
      <c r="J771" s="77"/>
      <c r="K771" s="77"/>
    </row>
    <row r="772" spans="1:11" ht="12.75">
      <c r="A772" s="75"/>
      <c r="B772" s="76"/>
      <c r="C772" s="76"/>
      <c r="D772" s="77"/>
      <c r="E772" s="77"/>
      <c r="F772" s="77"/>
      <c r="G772" s="77"/>
      <c r="H772" s="77"/>
      <c r="I772" s="77"/>
      <c r="J772" s="77"/>
      <c r="K772" s="77"/>
    </row>
    <row r="773" spans="1:11" ht="12.75">
      <c r="A773" s="75"/>
      <c r="B773" s="76"/>
      <c r="C773" s="76"/>
      <c r="D773" s="77"/>
      <c r="E773" s="77"/>
      <c r="F773" s="77"/>
      <c r="G773" s="77"/>
      <c r="H773" s="77"/>
      <c r="I773" s="77"/>
      <c r="J773" s="77"/>
      <c r="K773" s="77"/>
    </row>
    <row r="774" spans="1:11" ht="12.75">
      <c r="A774" s="75"/>
      <c r="B774" s="76"/>
      <c r="C774" s="76"/>
      <c r="D774" s="77"/>
      <c r="E774" s="77"/>
      <c r="F774" s="77"/>
      <c r="G774" s="77"/>
      <c r="H774" s="77"/>
      <c r="I774" s="77"/>
      <c r="J774" s="77"/>
      <c r="K774" s="77"/>
    </row>
    <row r="775" spans="1:11" ht="12.75">
      <c r="A775" s="75"/>
      <c r="B775" s="76"/>
      <c r="C775" s="76"/>
      <c r="D775" s="77"/>
      <c r="E775" s="77"/>
      <c r="F775" s="77"/>
      <c r="G775" s="77"/>
      <c r="H775" s="77"/>
      <c r="I775" s="77"/>
      <c r="J775" s="77"/>
      <c r="K775" s="77"/>
    </row>
    <row r="776" spans="1:11" ht="12.75">
      <c r="A776" s="75"/>
      <c r="B776" s="76"/>
      <c r="C776" s="76"/>
      <c r="D776" s="77"/>
      <c r="E776" s="77"/>
      <c r="F776" s="77"/>
      <c r="G776" s="77"/>
      <c r="H776" s="77"/>
      <c r="I776" s="77"/>
      <c r="J776" s="77"/>
      <c r="K776" s="77"/>
    </row>
    <row r="777" spans="1:11" ht="12.75">
      <c r="A777" s="75"/>
      <c r="B777" s="76"/>
      <c r="C777" s="76"/>
      <c r="D777" s="77"/>
      <c r="E777" s="77"/>
      <c r="F777" s="77"/>
      <c r="G777" s="77"/>
      <c r="H777" s="77"/>
      <c r="I777" s="77"/>
      <c r="J777" s="77"/>
      <c r="K777" s="77"/>
    </row>
    <row r="778" spans="1:11" ht="12.75">
      <c r="A778" s="75"/>
      <c r="B778" s="76"/>
      <c r="C778" s="76"/>
      <c r="D778" s="77"/>
      <c r="E778" s="77"/>
      <c r="F778" s="77"/>
      <c r="G778" s="77"/>
      <c r="H778" s="77"/>
      <c r="I778" s="77"/>
      <c r="J778" s="77"/>
      <c r="K778" s="77"/>
    </row>
    <row r="779" spans="1:11" ht="12.75">
      <c r="A779" s="75"/>
      <c r="B779" s="76"/>
      <c r="C779" s="76"/>
      <c r="D779" s="77"/>
      <c r="E779" s="77"/>
      <c r="F779" s="77"/>
      <c r="G779" s="77"/>
      <c r="H779" s="77"/>
      <c r="I779" s="77"/>
      <c r="J779" s="77"/>
      <c r="K779" s="77"/>
    </row>
    <row r="780" spans="1:11" ht="12.75">
      <c r="A780" s="75"/>
      <c r="B780" s="76"/>
      <c r="C780" s="76"/>
      <c r="D780" s="77"/>
      <c r="E780" s="77"/>
      <c r="F780" s="77"/>
      <c r="G780" s="77"/>
      <c r="H780" s="77"/>
      <c r="I780" s="77"/>
      <c r="J780" s="77"/>
      <c r="K780" s="77"/>
    </row>
    <row r="781" spans="1:11" ht="12.75">
      <c r="A781" s="75"/>
      <c r="B781" s="76"/>
      <c r="C781" s="76"/>
      <c r="D781" s="77"/>
      <c r="E781" s="77"/>
      <c r="F781" s="77"/>
      <c r="G781" s="77"/>
      <c r="H781" s="77"/>
      <c r="I781" s="77"/>
      <c r="J781" s="77"/>
      <c r="K781" s="77"/>
    </row>
    <row r="782" spans="1:11" ht="12.75">
      <c r="A782" s="75"/>
      <c r="B782" s="76"/>
      <c r="C782" s="76"/>
      <c r="D782" s="77"/>
      <c r="E782" s="77"/>
      <c r="F782" s="77"/>
      <c r="G782" s="77"/>
      <c r="H782" s="77"/>
      <c r="I782" s="77"/>
      <c r="J782" s="77"/>
      <c r="K782" s="77"/>
    </row>
    <row r="783" spans="1:11" ht="12.75">
      <c r="A783" s="75"/>
      <c r="B783" s="76"/>
      <c r="C783" s="76"/>
      <c r="D783" s="77"/>
      <c r="E783" s="77"/>
      <c r="F783" s="77"/>
      <c r="G783" s="77"/>
      <c r="H783" s="77"/>
      <c r="I783" s="77"/>
      <c r="J783" s="77"/>
      <c r="K783" s="77"/>
    </row>
    <row r="784" spans="1:11" ht="12.75">
      <c r="A784" s="75"/>
      <c r="B784" s="76"/>
      <c r="C784" s="76"/>
      <c r="D784" s="77"/>
      <c r="E784" s="77"/>
      <c r="F784" s="77"/>
      <c r="G784" s="77"/>
      <c r="H784" s="77"/>
      <c r="I784" s="77"/>
      <c r="J784" s="77"/>
      <c r="K784" s="77"/>
    </row>
    <row r="785" spans="1:11" ht="12.75">
      <c r="A785" s="75"/>
      <c r="B785" s="76"/>
      <c r="C785" s="76"/>
      <c r="D785" s="77"/>
      <c r="E785" s="77"/>
      <c r="F785" s="77"/>
      <c r="G785" s="77"/>
      <c r="H785" s="77"/>
      <c r="I785" s="77"/>
      <c r="J785" s="77"/>
      <c r="K785" s="77"/>
    </row>
    <row r="786" spans="1:11" ht="12.75">
      <c r="A786" s="75"/>
      <c r="B786" s="76"/>
      <c r="C786" s="76"/>
      <c r="D786" s="77"/>
      <c r="E786" s="77"/>
      <c r="F786" s="77"/>
      <c r="G786" s="77"/>
      <c r="H786" s="77"/>
      <c r="I786" s="77"/>
      <c r="J786" s="77"/>
      <c r="K786" s="77"/>
    </row>
    <row r="787" spans="1:11" ht="12.75">
      <c r="A787" s="75"/>
      <c r="B787" s="76"/>
      <c r="C787" s="76"/>
      <c r="D787" s="77"/>
      <c r="E787" s="77"/>
      <c r="F787" s="77"/>
      <c r="G787" s="77"/>
      <c r="H787" s="77"/>
      <c r="I787" s="77"/>
      <c r="J787" s="77"/>
      <c r="K787" s="77"/>
    </row>
    <row r="788" spans="1:11" ht="12.75">
      <c r="A788" s="75"/>
      <c r="B788" s="76"/>
      <c r="C788" s="76"/>
      <c r="D788" s="77"/>
      <c r="E788" s="77"/>
      <c r="F788" s="77"/>
      <c r="G788" s="77"/>
      <c r="H788" s="77"/>
      <c r="I788" s="77"/>
      <c r="J788" s="77"/>
      <c r="K788" s="77"/>
    </row>
    <row r="789" spans="1:11" ht="12.75">
      <c r="A789" s="75"/>
      <c r="B789" s="76"/>
      <c r="C789" s="76"/>
      <c r="D789" s="77"/>
      <c r="E789" s="77"/>
      <c r="F789" s="77"/>
      <c r="G789" s="77"/>
      <c r="H789" s="77"/>
      <c r="I789" s="77"/>
      <c r="J789" s="77"/>
      <c r="K789" s="77"/>
    </row>
    <row r="790" spans="1:11" ht="12.75">
      <c r="A790" s="75"/>
      <c r="B790" s="76"/>
      <c r="C790" s="76"/>
      <c r="D790" s="77"/>
      <c r="E790" s="77"/>
      <c r="F790" s="77"/>
      <c r="G790" s="77"/>
      <c r="H790" s="77"/>
      <c r="I790" s="77"/>
      <c r="J790" s="77"/>
      <c r="K790" s="77"/>
    </row>
    <row r="791" spans="1:11" ht="12.75">
      <c r="A791" s="75"/>
      <c r="B791" s="76"/>
      <c r="C791" s="76"/>
      <c r="D791" s="77"/>
      <c r="E791" s="77"/>
      <c r="F791" s="77"/>
      <c r="G791" s="77"/>
      <c r="H791" s="77"/>
      <c r="I791" s="77"/>
      <c r="J791" s="77"/>
      <c r="K791" s="77"/>
    </row>
    <row r="792" spans="1:11" ht="12.75">
      <c r="A792" s="75"/>
      <c r="B792" s="76"/>
      <c r="C792" s="76"/>
      <c r="D792" s="77"/>
      <c r="E792" s="77"/>
      <c r="F792" s="77"/>
      <c r="G792" s="77"/>
      <c r="H792" s="77"/>
      <c r="I792" s="77"/>
      <c r="J792" s="77"/>
      <c r="K792" s="77"/>
    </row>
    <row r="793" spans="1:11" ht="12.75">
      <c r="A793" s="75"/>
      <c r="B793" s="76"/>
      <c r="C793" s="76"/>
      <c r="D793" s="77"/>
      <c r="E793" s="77"/>
      <c r="F793" s="77"/>
      <c r="G793" s="77"/>
      <c r="H793" s="77"/>
      <c r="I793" s="77"/>
      <c r="J793" s="77"/>
      <c r="K793" s="77"/>
    </row>
    <row r="794" spans="1:11" ht="12.75">
      <c r="A794" s="75"/>
      <c r="B794" s="76"/>
      <c r="C794" s="76"/>
      <c r="D794" s="77"/>
      <c r="E794" s="77"/>
      <c r="F794" s="77"/>
      <c r="G794" s="77"/>
      <c r="H794" s="77"/>
      <c r="I794" s="77"/>
      <c r="J794" s="77"/>
      <c r="K794" s="77"/>
    </row>
    <row r="795" spans="1:11" ht="12.75">
      <c r="A795" s="75"/>
      <c r="B795" s="76"/>
      <c r="C795" s="76"/>
      <c r="D795" s="77"/>
      <c r="E795" s="77"/>
      <c r="F795" s="77"/>
      <c r="G795" s="77"/>
      <c r="H795" s="77"/>
      <c r="I795" s="77"/>
      <c r="J795" s="77"/>
      <c r="K795" s="77"/>
    </row>
    <row r="796" spans="1:11" ht="12.75">
      <c r="A796" s="75"/>
      <c r="B796" s="76"/>
      <c r="C796" s="76"/>
      <c r="D796" s="77"/>
      <c r="E796" s="77"/>
      <c r="F796" s="77"/>
      <c r="G796" s="77"/>
      <c r="H796" s="77"/>
      <c r="I796" s="77"/>
      <c r="J796" s="77"/>
      <c r="K796" s="77"/>
    </row>
    <row r="797" spans="1:11" ht="12.75">
      <c r="A797" s="75"/>
      <c r="B797" s="76"/>
      <c r="C797" s="76"/>
      <c r="D797" s="77"/>
      <c r="E797" s="77"/>
      <c r="F797" s="77"/>
      <c r="G797" s="77"/>
      <c r="H797" s="77"/>
      <c r="I797" s="77"/>
      <c r="J797" s="77"/>
      <c r="K797" s="77"/>
    </row>
    <row r="798" spans="1:11" ht="12.75">
      <c r="A798" s="75"/>
      <c r="B798" s="76"/>
      <c r="C798" s="76"/>
      <c r="D798" s="77"/>
      <c r="E798" s="77"/>
      <c r="F798" s="77"/>
      <c r="G798" s="77"/>
      <c r="H798" s="77"/>
      <c r="I798" s="77"/>
      <c r="J798" s="77"/>
      <c r="K798" s="77"/>
    </row>
    <row r="799" spans="1:11" ht="12.75">
      <c r="A799" s="75"/>
      <c r="B799" s="76"/>
      <c r="C799" s="76"/>
      <c r="D799" s="77"/>
      <c r="E799" s="77"/>
      <c r="F799" s="77"/>
      <c r="G799" s="77"/>
      <c r="H799" s="77"/>
      <c r="I799" s="77"/>
      <c r="J799" s="77"/>
      <c r="K799" s="77"/>
    </row>
    <row r="800" spans="1:11" ht="12.75">
      <c r="A800" s="75"/>
      <c r="B800" s="76"/>
      <c r="C800" s="76"/>
      <c r="D800" s="77"/>
      <c r="E800" s="77"/>
      <c r="F800" s="77"/>
      <c r="G800" s="77"/>
      <c r="H800" s="77"/>
      <c r="I800" s="77"/>
      <c r="J800" s="77"/>
      <c r="K800" s="77"/>
    </row>
    <row r="801" spans="1:11" ht="12.75">
      <c r="A801" s="75"/>
      <c r="B801" s="76"/>
      <c r="C801" s="76"/>
      <c r="D801" s="77"/>
      <c r="E801" s="77"/>
      <c r="F801" s="77"/>
      <c r="G801" s="77"/>
      <c r="H801" s="77"/>
      <c r="I801" s="77"/>
      <c r="J801" s="77"/>
      <c r="K801" s="77"/>
    </row>
    <row r="802" spans="1:11" ht="12.75">
      <c r="A802" s="75"/>
      <c r="B802" s="76"/>
      <c r="C802" s="76"/>
      <c r="D802" s="77"/>
      <c r="E802" s="77"/>
      <c r="F802" s="77"/>
      <c r="G802" s="77"/>
      <c r="H802" s="77"/>
      <c r="I802" s="77"/>
      <c r="J802" s="77"/>
      <c r="K802" s="77"/>
    </row>
    <row r="803" spans="1:11" ht="12.75">
      <c r="A803" s="75"/>
      <c r="B803" s="76"/>
      <c r="C803" s="76"/>
      <c r="D803" s="77"/>
      <c r="E803" s="77"/>
      <c r="F803" s="77"/>
      <c r="G803" s="77"/>
      <c r="H803" s="77"/>
      <c r="I803" s="77"/>
      <c r="J803" s="77"/>
      <c r="K803" s="77"/>
    </row>
    <row r="804" spans="1:11" ht="12.75">
      <c r="A804" s="75"/>
      <c r="B804" s="76"/>
      <c r="C804" s="76"/>
      <c r="D804" s="77"/>
      <c r="E804" s="77"/>
      <c r="F804" s="77"/>
      <c r="G804" s="77"/>
      <c r="H804" s="77"/>
      <c r="I804" s="77"/>
      <c r="J804" s="77"/>
      <c r="K804" s="77"/>
    </row>
    <row r="805" spans="1:11" ht="12.75">
      <c r="A805" s="75"/>
      <c r="B805" s="76"/>
      <c r="C805" s="76"/>
      <c r="D805" s="77"/>
      <c r="E805" s="77"/>
      <c r="F805" s="77"/>
      <c r="G805" s="77"/>
      <c r="H805" s="77"/>
      <c r="I805" s="77"/>
      <c r="J805" s="77"/>
      <c r="K805" s="77"/>
    </row>
    <row r="806" spans="1:11" ht="12.75">
      <c r="A806" s="75"/>
      <c r="B806" s="76"/>
      <c r="C806" s="76"/>
      <c r="D806" s="77"/>
      <c r="E806" s="77"/>
      <c r="F806" s="77"/>
      <c r="G806" s="77"/>
      <c r="H806" s="77"/>
      <c r="I806" s="77"/>
      <c r="J806" s="77"/>
      <c r="K806" s="77"/>
    </row>
    <row r="807" spans="1:11" ht="12.75">
      <c r="A807" s="75"/>
      <c r="B807" s="76"/>
      <c r="C807" s="76"/>
      <c r="D807" s="77"/>
      <c r="E807" s="77"/>
      <c r="F807" s="77"/>
      <c r="G807" s="77"/>
      <c r="H807" s="77"/>
      <c r="I807" s="77"/>
      <c r="J807" s="77"/>
      <c r="K807" s="77"/>
    </row>
    <row r="808" spans="1:11" ht="12.75">
      <c r="A808" s="75"/>
      <c r="B808" s="76"/>
      <c r="C808" s="76"/>
      <c r="D808" s="77"/>
      <c r="E808" s="77"/>
      <c r="F808" s="77"/>
      <c r="G808" s="77"/>
      <c r="H808" s="77"/>
      <c r="I808" s="77"/>
      <c r="J808" s="77"/>
      <c r="K808" s="77"/>
    </row>
    <row r="809" spans="1:11" ht="12.75">
      <c r="A809" s="75"/>
      <c r="B809" s="76"/>
      <c r="C809" s="76"/>
      <c r="D809" s="77"/>
      <c r="E809" s="77"/>
      <c r="F809" s="77"/>
      <c r="G809" s="77"/>
      <c r="H809" s="77"/>
      <c r="I809" s="77"/>
      <c r="J809" s="77"/>
      <c r="K809" s="77"/>
    </row>
    <row r="810" spans="1:11" ht="12.75">
      <c r="A810" s="75"/>
      <c r="B810" s="76"/>
      <c r="C810" s="76"/>
      <c r="D810" s="77"/>
      <c r="E810" s="77"/>
      <c r="F810" s="77"/>
      <c r="G810" s="77"/>
      <c r="H810" s="77"/>
      <c r="I810" s="77"/>
      <c r="J810" s="77"/>
      <c r="K810" s="77"/>
    </row>
    <row r="811" spans="1:11" ht="12.75">
      <c r="A811" s="75"/>
      <c r="B811" s="76"/>
      <c r="C811" s="76"/>
      <c r="D811" s="77"/>
      <c r="E811" s="77"/>
      <c r="F811" s="77"/>
      <c r="G811" s="77"/>
      <c r="H811" s="77"/>
      <c r="I811" s="77"/>
      <c r="J811" s="77"/>
      <c r="K811" s="77"/>
    </row>
    <row r="812" spans="1:11" ht="12.75">
      <c r="A812" s="75"/>
      <c r="B812" s="76"/>
      <c r="C812" s="76"/>
      <c r="D812" s="77"/>
      <c r="E812" s="77"/>
      <c r="F812" s="77"/>
      <c r="G812" s="77"/>
      <c r="H812" s="77"/>
      <c r="I812" s="77"/>
      <c r="J812" s="77"/>
      <c r="K812" s="77"/>
    </row>
    <row r="813" spans="1:11" ht="12.75">
      <c r="A813" s="75"/>
      <c r="B813" s="76"/>
      <c r="C813" s="76"/>
      <c r="D813" s="77"/>
      <c r="E813" s="77"/>
      <c r="F813" s="77"/>
      <c r="G813" s="77"/>
      <c r="H813" s="77"/>
      <c r="I813" s="77"/>
      <c r="J813" s="77"/>
      <c r="K813" s="77"/>
    </row>
    <row r="814" spans="1:11" ht="12.75">
      <c r="A814" s="75"/>
      <c r="B814" s="76"/>
      <c r="C814" s="76"/>
      <c r="D814" s="77"/>
      <c r="E814" s="77"/>
      <c r="F814" s="77"/>
      <c r="G814" s="77"/>
      <c r="H814" s="77"/>
      <c r="I814" s="77"/>
      <c r="J814" s="77"/>
      <c r="K814" s="77"/>
    </row>
    <row r="815" spans="1:11" ht="12.75">
      <c r="A815" s="75"/>
      <c r="B815" s="76"/>
      <c r="C815" s="76"/>
      <c r="D815" s="77"/>
      <c r="E815" s="77"/>
      <c r="F815" s="77"/>
      <c r="G815" s="77"/>
      <c r="H815" s="77"/>
      <c r="I815" s="77"/>
      <c r="J815" s="77"/>
      <c r="K815" s="77"/>
    </row>
    <row r="816" spans="1:11" ht="12.75">
      <c r="A816" s="75"/>
      <c r="B816" s="76"/>
      <c r="C816" s="76"/>
      <c r="D816" s="77"/>
      <c r="E816" s="77"/>
      <c r="F816" s="77"/>
      <c r="G816" s="77"/>
      <c r="H816" s="77"/>
      <c r="I816" s="77"/>
      <c r="J816" s="77"/>
      <c r="K816" s="77"/>
    </row>
    <row r="817" spans="1:11" ht="12.75">
      <c r="A817" s="75"/>
      <c r="B817" s="76"/>
      <c r="C817" s="76"/>
      <c r="D817" s="77"/>
      <c r="E817" s="77"/>
      <c r="F817" s="77"/>
      <c r="G817" s="77"/>
      <c r="H817" s="77"/>
      <c r="I817" s="77"/>
      <c r="J817" s="77"/>
      <c r="K817" s="77"/>
    </row>
    <row r="818" spans="1:11" ht="12.75">
      <c r="A818" s="75"/>
      <c r="B818" s="76"/>
      <c r="C818" s="76"/>
      <c r="D818" s="77"/>
      <c r="E818" s="77"/>
      <c r="F818" s="77"/>
      <c r="G818" s="77"/>
      <c r="H818" s="77"/>
      <c r="I818" s="77"/>
      <c r="J818" s="77"/>
      <c r="K818" s="77"/>
    </row>
    <row r="819" spans="1:11" ht="12.75">
      <c r="A819" s="75"/>
      <c r="B819" s="76"/>
      <c r="C819" s="76"/>
      <c r="D819" s="77"/>
      <c r="E819" s="77"/>
      <c r="F819" s="77"/>
      <c r="G819" s="77"/>
      <c r="H819" s="77"/>
      <c r="I819" s="77"/>
      <c r="J819" s="77"/>
      <c r="K819" s="77"/>
    </row>
    <row r="820" spans="1:11" ht="12.75">
      <c r="A820" s="75"/>
      <c r="B820" s="76"/>
      <c r="C820" s="76"/>
      <c r="D820" s="77"/>
      <c r="E820" s="77"/>
      <c r="F820" s="77"/>
      <c r="G820" s="77"/>
      <c r="H820" s="77"/>
      <c r="I820" s="77"/>
      <c r="J820" s="77"/>
      <c r="K820" s="77"/>
    </row>
    <row r="821" spans="1:11" ht="12.75">
      <c r="A821" s="75"/>
      <c r="B821" s="76"/>
      <c r="C821" s="76"/>
      <c r="D821" s="77"/>
      <c r="E821" s="77"/>
      <c r="F821" s="77"/>
      <c r="G821" s="77"/>
      <c r="H821" s="77"/>
      <c r="I821" s="77"/>
      <c r="J821" s="77"/>
      <c r="K821" s="77"/>
    </row>
    <row r="822" spans="1:11" ht="12.75">
      <c r="A822" s="75"/>
      <c r="B822" s="76"/>
      <c r="C822" s="76"/>
      <c r="D822" s="77"/>
      <c r="E822" s="77"/>
      <c r="F822" s="77"/>
      <c r="G822" s="77"/>
      <c r="H822" s="77"/>
      <c r="I822" s="77"/>
      <c r="J822" s="77"/>
      <c r="K822" s="77"/>
    </row>
    <row r="823" spans="1:11" ht="12.75">
      <c r="A823" s="75"/>
      <c r="B823" s="76"/>
      <c r="C823" s="76"/>
      <c r="D823" s="77"/>
      <c r="E823" s="77"/>
      <c r="F823" s="77"/>
      <c r="G823" s="77"/>
      <c r="H823" s="77"/>
      <c r="I823" s="77"/>
      <c r="J823" s="77"/>
      <c r="K823" s="77"/>
    </row>
    <row r="824" spans="1:11" ht="12.75">
      <c r="A824" s="75"/>
      <c r="B824" s="76"/>
      <c r="C824" s="76"/>
      <c r="D824" s="77"/>
      <c r="E824" s="77"/>
      <c r="F824" s="77"/>
      <c r="G824" s="77"/>
      <c r="H824" s="77"/>
      <c r="I824" s="77"/>
      <c r="J824" s="77"/>
      <c r="K824" s="77"/>
    </row>
    <row r="825" spans="1:11" ht="12.75">
      <c r="A825" s="75"/>
      <c r="B825" s="76"/>
      <c r="C825" s="76"/>
      <c r="D825" s="77"/>
      <c r="E825" s="77"/>
      <c r="F825" s="77"/>
      <c r="G825" s="77"/>
      <c r="H825" s="77"/>
      <c r="I825" s="77"/>
      <c r="J825" s="77"/>
      <c r="K825" s="77"/>
    </row>
    <row r="826" spans="1:11" ht="12.75">
      <c r="A826" s="75"/>
      <c r="B826" s="76"/>
      <c r="C826" s="76"/>
      <c r="D826" s="77"/>
      <c r="E826" s="77"/>
      <c r="F826" s="77"/>
      <c r="G826" s="77"/>
      <c r="H826" s="77"/>
      <c r="I826" s="77"/>
      <c r="J826" s="77"/>
      <c r="K826" s="77"/>
    </row>
    <row r="827" spans="1:11" ht="12.75">
      <c r="A827" s="75"/>
      <c r="B827" s="76"/>
      <c r="C827" s="76"/>
      <c r="D827" s="77"/>
      <c r="E827" s="77"/>
      <c r="F827" s="77"/>
      <c r="G827" s="77"/>
      <c r="H827" s="77"/>
      <c r="I827" s="77"/>
      <c r="J827" s="77"/>
      <c r="K827" s="77"/>
    </row>
    <row r="828" spans="1:11" ht="12.75">
      <c r="A828" s="75"/>
      <c r="B828" s="76"/>
      <c r="C828" s="76"/>
      <c r="D828" s="77"/>
      <c r="E828" s="77"/>
      <c r="F828" s="77"/>
      <c r="G828" s="77"/>
      <c r="H828" s="77"/>
      <c r="I828" s="77"/>
      <c r="J828" s="77"/>
      <c r="K828" s="77"/>
    </row>
    <row r="829" spans="1:11" ht="12.75">
      <c r="A829" s="75"/>
      <c r="B829" s="76"/>
      <c r="C829" s="76"/>
      <c r="D829" s="77"/>
      <c r="E829" s="77"/>
      <c r="F829" s="77"/>
      <c r="G829" s="77"/>
      <c r="H829" s="77"/>
      <c r="I829" s="77"/>
      <c r="J829" s="77"/>
      <c r="K829" s="77"/>
    </row>
    <row r="830" spans="1:11" ht="12.75">
      <c r="A830" s="75"/>
      <c r="B830" s="76"/>
      <c r="C830" s="76"/>
      <c r="D830" s="77"/>
      <c r="E830" s="77"/>
      <c r="F830" s="77"/>
      <c r="G830" s="77"/>
      <c r="H830" s="77"/>
      <c r="I830" s="77"/>
      <c r="J830" s="77"/>
      <c r="K830" s="77"/>
    </row>
    <row r="831" spans="1:11" ht="12.75">
      <c r="A831" s="75"/>
      <c r="B831" s="76"/>
      <c r="C831" s="76"/>
      <c r="D831" s="77"/>
      <c r="E831" s="77"/>
      <c r="F831" s="77"/>
      <c r="G831" s="77"/>
      <c r="H831" s="77"/>
      <c r="I831" s="77"/>
      <c r="J831" s="77"/>
      <c r="K831" s="77"/>
    </row>
    <row r="832" spans="1:11" ht="12.75">
      <c r="A832" s="75"/>
      <c r="B832" s="76"/>
      <c r="C832" s="76"/>
      <c r="D832" s="77"/>
      <c r="E832" s="77"/>
      <c r="F832" s="77"/>
      <c r="G832" s="77"/>
      <c r="H832" s="77"/>
      <c r="I832" s="77"/>
      <c r="J832" s="77"/>
      <c r="K832" s="77"/>
    </row>
    <row r="833" spans="1:11" ht="12.75">
      <c r="A833" s="75"/>
      <c r="B833" s="76"/>
      <c r="C833" s="76"/>
      <c r="D833" s="77"/>
      <c r="E833" s="77"/>
      <c r="F833" s="77"/>
      <c r="G833" s="77"/>
      <c r="H833" s="77"/>
      <c r="I833" s="77"/>
      <c r="J833" s="77"/>
      <c r="K833" s="77"/>
    </row>
    <row r="834" spans="1:11" ht="12.75">
      <c r="A834" s="75"/>
      <c r="B834" s="76"/>
      <c r="C834" s="76"/>
      <c r="D834" s="77"/>
      <c r="E834" s="77"/>
      <c r="F834" s="77"/>
      <c r="G834" s="77"/>
      <c r="H834" s="77"/>
      <c r="I834" s="77"/>
      <c r="J834" s="77"/>
      <c r="K834" s="77"/>
    </row>
    <row r="835" spans="1:11" ht="12.75">
      <c r="A835" s="75"/>
      <c r="B835" s="76"/>
      <c r="C835" s="76"/>
      <c r="D835" s="77"/>
      <c r="E835" s="77"/>
      <c r="F835" s="77"/>
      <c r="G835" s="77"/>
      <c r="H835" s="77"/>
      <c r="I835" s="77"/>
      <c r="J835" s="77"/>
      <c r="K835" s="77"/>
    </row>
    <row r="836" spans="1:11" ht="12.75">
      <c r="A836" s="75"/>
      <c r="B836" s="76"/>
      <c r="C836" s="76"/>
      <c r="D836" s="77"/>
      <c r="E836" s="77"/>
      <c r="F836" s="77"/>
      <c r="G836" s="77"/>
      <c r="H836" s="77"/>
      <c r="I836" s="77"/>
      <c r="J836" s="77"/>
      <c r="K836" s="77"/>
    </row>
    <row r="837" spans="1:11" ht="12.75">
      <c r="A837" s="75"/>
      <c r="B837" s="76"/>
      <c r="C837" s="76"/>
      <c r="D837" s="77"/>
      <c r="E837" s="77"/>
      <c r="F837" s="77"/>
      <c r="G837" s="77"/>
      <c r="H837" s="77"/>
      <c r="I837" s="77"/>
      <c r="J837" s="77"/>
      <c r="K837" s="77"/>
    </row>
    <row r="838" spans="1:11" ht="12.75">
      <c r="A838" s="75"/>
      <c r="B838" s="76"/>
      <c r="C838" s="76"/>
      <c r="D838" s="77"/>
      <c r="E838" s="77"/>
      <c r="F838" s="77"/>
      <c r="G838" s="77"/>
      <c r="H838" s="77"/>
      <c r="I838" s="77"/>
      <c r="J838" s="77"/>
      <c r="K838" s="77"/>
    </row>
    <row r="839" spans="1:11" ht="12.75">
      <c r="A839" s="75"/>
      <c r="B839" s="76"/>
      <c r="C839" s="76"/>
      <c r="D839" s="77"/>
      <c r="E839" s="77"/>
      <c r="F839" s="77"/>
      <c r="G839" s="77"/>
      <c r="H839" s="77"/>
      <c r="I839" s="77"/>
      <c r="J839" s="77"/>
      <c r="K839" s="77"/>
    </row>
    <row r="840" spans="1:11" ht="12.75">
      <c r="A840" s="75"/>
      <c r="B840" s="76"/>
      <c r="C840" s="76"/>
      <c r="D840" s="77"/>
      <c r="E840" s="77"/>
      <c r="F840" s="77"/>
      <c r="G840" s="77"/>
      <c r="H840" s="77"/>
      <c r="I840" s="77"/>
      <c r="J840" s="77"/>
      <c r="K840" s="77"/>
    </row>
    <row r="841" spans="1:11" ht="12.75">
      <c r="A841" s="75"/>
      <c r="B841" s="76"/>
      <c r="C841" s="76"/>
      <c r="D841" s="77"/>
      <c r="E841" s="77"/>
      <c r="F841" s="77"/>
      <c r="G841" s="77"/>
      <c r="H841" s="77"/>
      <c r="I841" s="77"/>
      <c r="J841" s="77"/>
      <c r="K841" s="77"/>
    </row>
    <row r="842" spans="1:11" ht="12.75">
      <c r="A842" s="75"/>
      <c r="B842" s="76"/>
      <c r="C842" s="76"/>
      <c r="D842" s="77"/>
      <c r="E842" s="77"/>
      <c r="F842" s="77"/>
      <c r="G842" s="77"/>
      <c r="H842" s="77"/>
      <c r="I842" s="77"/>
      <c r="J842" s="77"/>
      <c r="K842" s="77"/>
    </row>
    <row r="843" spans="1:11" ht="12.75">
      <c r="A843" s="75"/>
      <c r="B843" s="76"/>
      <c r="C843" s="76"/>
      <c r="D843" s="77"/>
      <c r="E843" s="77"/>
      <c r="F843" s="77"/>
      <c r="G843" s="77"/>
      <c r="H843" s="77"/>
      <c r="I843" s="77"/>
      <c r="J843" s="77"/>
      <c r="K843" s="77"/>
    </row>
    <row r="844" spans="1:11" ht="12.75">
      <c r="A844" s="75"/>
      <c r="B844" s="76"/>
      <c r="C844" s="76"/>
      <c r="D844" s="77"/>
      <c r="E844" s="77"/>
      <c r="F844" s="77"/>
      <c r="G844" s="77"/>
      <c r="H844" s="77"/>
      <c r="I844" s="77"/>
      <c r="J844" s="77"/>
      <c r="K844" s="77"/>
    </row>
    <row r="845" spans="1:11" ht="12.75">
      <c r="A845" s="75"/>
      <c r="B845" s="76"/>
      <c r="C845" s="76"/>
      <c r="D845" s="77"/>
      <c r="E845" s="77"/>
      <c r="F845" s="77"/>
      <c r="G845" s="77"/>
      <c r="H845" s="77"/>
      <c r="I845" s="77"/>
      <c r="J845" s="77"/>
      <c r="K845" s="77"/>
    </row>
    <row r="846" spans="1:11" ht="12.75">
      <c r="A846" s="75"/>
      <c r="B846" s="76"/>
      <c r="C846" s="76"/>
      <c r="D846" s="77"/>
      <c r="E846" s="77"/>
      <c r="F846" s="77"/>
      <c r="G846" s="77"/>
      <c r="H846" s="77"/>
      <c r="I846" s="77"/>
      <c r="J846" s="77"/>
      <c r="K846" s="77"/>
    </row>
    <row r="847" spans="1:11" ht="12.75">
      <c r="A847" s="75"/>
      <c r="B847" s="76"/>
      <c r="C847" s="76"/>
      <c r="D847" s="77"/>
      <c r="E847" s="77"/>
      <c r="F847" s="77"/>
      <c r="G847" s="77"/>
      <c r="H847" s="77"/>
      <c r="I847" s="77"/>
      <c r="J847" s="77"/>
      <c r="K847" s="77"/>
    </row>
    <row r="848" spans="1:11" ht="12.75">
      <c r="A848" s="75"/>
      <c r="B848" s="76"/>
      <c r="C848" s="76"/>
      <c r="D848" s="77"/>
      <c r="E848" s="77"/>
      <c r="F848" s="77"/>
      <c r="G848" s="77"/>
      <c r="H848" s="77"/>
      <c r="I848" s="77"/>
      <c r="J848" s="77"/>
      <c r="K848" s="77"/>
    </row>
    <row r="849" spans="1:11" ht="12.75">
      <c r="A849" s="75"/>
      <c r="B849" s="76"/>
      <c r="C849" s="76"/>
      <c r="D849" s="77"/>
      <c r="E849" s="77"/>
      <c r="F849" s="77"/>
      <c r="G849" s="77"/>
      <c r="H849" s="77"/>
      <c r="I849" s="77"/>
      <c r="J849" s="77"/>
      <c r="K849" s="77"/>
    </row>
    <row r="850" spans="1:11" ht="12.75">
      <c r="A850" s="75"/>
      <c r="B850" s="76"/>
      <c r="C850" s="76"/>
      <c r="D850" s="77"/>
      <c r="E850" s="77"/>
      <c r="F850" s="77"/>
      <c r="G850" s="77"/>
      <c r="H850" s="77"/>
      <c r="I850" s="77"/>
      <c r="J850" s="77"/>
      <c r="K850" s="77"/>
    </row>
    <row r="851" spans="1:11" ht="12.75">
      <c r="A851" s="75"/>
      <c r="B851" s="76"/>
      <c r="C851" s="76"/>
      <c r="D851" s="77"/>
      <c r="E851" s="77"/>
      <c r="F851" s="77"/>
      <c r="G851" s="77"/>
      <c r="H851" s="77"/>
      <c r="I851" s="77"/>
      <c r="J851" s="77"/>
      <c r="K851" s="77"/>
    </row>
    <row r="852" spans="1:11" ht="12.75">
      <c r="A852" s="75"/>
      <c r="B852" s="76"/>
      <c r="C852" s="76"/>
      <c r="D852" s="77"/>
      <c r="E852" s="77"/>
      <c r="F852" s="77"/>
      <c r="G852" s="77"/>
      <c r="H852" s="77"/>
      <c r="I852" s="77"/>
      <c r="J852" s="77"/>
      <c r="K852" s="77"/>
    </row>
    <row r="853" spans="1:11" ht="12.75">
      <c r="A853" s="75"/>
      <c r="B853" s="76"/>
      <c r="C853" s="76"/>
      <c r="D853" s="77"/>
      <c r="E853" s="77"/>
      <c r="F853" s="77"/>
      <c r="G853" s="77"/>
      <c r="H853" s="77"/>
      <c r="I853" s="77"/>
      <c r="J853" s="77"/>
      <c r="K853" s="77"/>
    </row>
    <row r="854" spans="1:11" ht="12.75">
      <c r="A854" s="75"/>
      <c r="B854" s="76"/>
      <c r="C854" s="76"/>
      <c r="D854" s="77"/>
      <c r="E854" s="77"/>
      <c r="F854" s="77"/>
      <c r="G854" s="77"/>
      <c r="H854" s="77"/>
      <c r="I854" s="77"/>
      <c r="J854" s="77"/>
      <c r="K854" s="77"/>
    </row>
    <row r="855" spans="1:11" ht="12.75">
      <c r="A855" s="75"/>
      <c r="B855" s="76"/>
      <c r="C855" s="76"/>
      <c r="D855" s="77"/>
      <c r="E855" s="77"/>
      <c r="F855" s="77"/>
      <c r="G855" s="77"/>
      <c r="H855" s="77"/>
      <c r="I855" s="77"/>
      <c r="J855" s="77"/>
      <c r="K855" s="77"/>
    </row>
    <row r="856" spans="1:11" ht="12.75">
      <c r="A856" s="75"/>
      <c r="B856" s="76"/>
      <c r="C856" s="76"/>
      <c r="D856" s="77"/>
      <c r="E856" s="77"/>
      <c r="F856" s="77"/>
      <c r="G856" s="77"/>
      <c r="H856" s="77"/>
      <c r="I856" s="77"/>
      <c r="J856" s="77"/>
      <c r="K856" s="77"/>
    </row>
    <row r="857" spans="1:11" ht="12.75">
      <c r="A857" s="75"/>
      <c r="B857" s="76"/>
      <c r="C857" s="76"/>
      <c r="D857" s="77"/>
      <c r="E857" s="77"/>
      <c r="F857" s="77"/>
      <c r="G857" s="77"/>
      <c r="H857" s="77"/>
      <c r="I857" s="77"/>
      <c r="J857" s="77"/>
      <c r="K857" s="77"/>
    </row>
    <row r="858" spans="1:11" ht="12.75">
      <c r="A858" s="75"/>
      <c r="B858" s="76"/>
      <c r="C858" s="76"/>
      <c r="D858" s="77"/>
      <c r="E858" s="77"/>
      <c r="F858" s="77"/>
      <c r="G858" s="77"/>
      <c r="H858" s="77"/>
      <c r="I858" s="77"/>
      <c r="J858" s="77"/>
      <c r="K858" s="77"/>
    </row>
    <row r="859" spans="1:11" ht="12.75">
      <c r="A859" s="75"/>
      <c r="B859" s="76"/>
      <c r="C859" s="76"/>
      <c r="D859" s="77"/>
      <c r="E859" s="77"/>
      <c r="F859" s="77"/>
      <c r="G859" s="77"/>
      <c r="H859" s="77"/>
      <c r="I859" s="77"/>
      <c r="J859" s="77"/>
      <c r="K859" s="77"/>
    </row>
    <row r="860" spans="1:11" ht="12.75">
      <c r="A860" s="75"/>
      <c r="B860" s="76"/>
      <c r="C860" s="76"/>
      <c r="D860" s="77"/>
      <c r="E860" s="77"/>
      <c r="F860" s="77"/>
      <c r="G860" s="77"/>
      <c r="H860" s="77"/>
      <c r="I860" s="77"/>
      <c r="J860" s="77"/>
      <c r="K860" s="77"/>
    </row>
    <row r="861" spans="1:11" ht="12.75">
      <c r="A861" s="75"/>
      <c r="B861" s="76"/>
      <c r="C861" s="76"/>
      <c r="D861" s="77"/>
      <c r="E861" s="77"/>
      <c r="F861" s="77"/>
      <c r="G861" s="77"/>
      <c r="H861" s="77"/>
      <c r="I861" s="77"/>
      <c r="J861" s="77"/>
      <c r="K861" s="77"/>
    </row>
    <row r="862" spans="1:11" ht="12.75">
      <c r="A862" s="75"/>
      <c r="B862" s="76"/>
      <c r="C862" s="76"/>
      <c r="D862" s="77"/>
      <c r="E862" s="77"/>
      <c r="F862" s="77"/>
      <c r="G862" s="77"/>
      <c r="H862" s="77"/>
      <c r="I862" s="77"/>
      <c r="J862" s="77"/>
      <c r="K862" s="77"/>
    </row>
    <row r="863" spans="1:11" ht="12.75">
      <c r="A863" s="75"/>
      <c r="B863" s="76"/>
      <c r="C863" s="76"/>
      <c r="D863" s="77"/>
      <c r="E863" s="77"/>
      <c r="F863" s="77"/>
      <c r="G863" s="77"/>
      <c r="H863" s="77"/>
      <c r="I863" s="77"/>
      <c r="J863" s="77"/>
      <c r="K863" s="77"/>
    </row>
    <row r="864" spans="1:11" ht="12.75">
      <c r="A864" s="75"/>
      <c r="B864" s="76"/>
      <c r="C864" s="76"/>
      <c r="D864" s="77"/>
      <c r="E864" s="77"/>
      <c r="F864" s="77"/>
      <c r="G864" s="77"/>
      <c r="H864" s="77"/>
      <c r="I864" s="77"/>
      <c r="J864" s="77"/>
      <c r="K864" s="77"/>
    </row>
    <row r="865" spans="1:11" ht="12.75">
      <c r="A865" s="75"/>
      <c r="B865" s="76"/>
      <c r="C865" s="76"/>
      <c r="D865" s="77"/>
      <c r="E865" s="77"/>
      <c r="F865" s="77"/>
      <c r="G865" s="77"/>
      <c r="H865" s="77"/>
      <c r="I865" s="77"/>
      <c r="J865" s="77"/>
      <c r="K865" s="77"/>
    </row>
    <row r="866" spans="1:11" ht="12.75">
      <c r="A866" s="75"/>
      <c r="B866" s="76"/>
      <c r="C866" s="76"/>
      <c r="D866" s="77"/>
      <c r="E866" s="77"/>
      <c r="F866" s="77"/>
      <c r="G866" s="77"/>
      <c r="H866" s="77"/>
      <c r="I866" s="77"/>
      <c r="J866" s="77"/>
      <c r="K866" s="77"/>
    </row>
    <row r="867" spans="1:11" ht="12.75">
      <c r="A867" s="75"/>
      <c r="B867" s="76"/>
      <c r="C867" s="76"/>
      <c r="D867" s="77"/>
      <c r="E867" s="77"/>
      <c r="F867" s="77"/>
      <c r="G867" s="77"/>
      <c r="H867" s="77"/>
      <c r="I867" s="77"/>
      <c r="J867" s="77"/>
      <c r="K867" s="77"/>
    </row>
    <row r="868" spans="1:11" ht="12.75">
      <c r="A868" s="75"/>
      <c r="B868" s="76"/>
      <c r="C868" s="76"/>
      <c r="D868" s="77"/>
      <c r="E868" s="77"/>
      <c r="F868" s="77"/>
      <c r="G868" s="77"/>
      <c r="H868" s="77"/>
      <c r="I868" s="77"/>
      <c r="J868" s="77"/>
      <c r="K868" s="77"/>
    </row>
    <row r="869" spans="1:11" ht="12.75">
      <c r="A869" s="75"/>
      <c r="B869" s="76"/>
      <c r="C869" s="76"/>
      <c r="D869" s="77"/>
      <c r="E869" s="77"/>
      <c r="F869" s="77"/>
      <c r="G869" s="77"/>
      <c r="H869" s="77"/>
      <c r="I869" s="77"/>
      <c r="J869" s="77"/>
      <c r="K869" s="77"/>
    </row>
    <row r="870" spans="1:11" ht="12.75">
      <c r="A870" s="75"/>
      <c r="B870" s="76"/>
      <c r="C870" s="76"/>
      <c r="D870" s="77"/>
      <c r="E870" s="77"/>
      <c r="F870" s="77"/>
      <c r="G870" s="77"/>
      <c r="H870" s="77"/>
      <c r="I870" s="77"/>
      <c r="J870" s="77"/>
      <c r="K870" s="77"/>
    </row>
    <row r="871" spans="1:11" ht="12.75">
      <c r="A871" s="75"/>
      <c r="B871" s="76"/>
      <c r="C871" s="76"/>
      <c r="D871" s="77"/>
      <c r="E871" s="77"/>
      <c r="F871" s="77"/>
      <c r="G871" s="77"/>
      <c r="H871" s="77"/>
      <c r="I871" s="77"/>
      <c r="J871" s="77"/>
      <c r="K871" s="77"/>
    </row>
    <row r="872" spans="1:11" ht="12.75">
      <c r="A872" s="75"/>
      <c r="B872" s="76"/>
      <c r="C872" s="76"/>
      <c r="D872" s="77"/>
      <c r="E872" s="77"/>
      <c r="F872" s="77"/>
      <c r="G872" s="77"/>
      <c r="H872" s="77"/>
      <c r="I872" s="77"/>
      <c r="J872" s="77"/>
      <c r="K872" s="77"/>
    </row>
    <row r="873" spans="1:11" ht="12.75">
      <c r="A873" s="75"/>
      <c r="B873" s="76"/>
      <c r="C873" s="76"/>
      <c r="D873" s="77"/>
      <c r="E873" s="77"/>
      <c r="F873" s="77"/>
      <c r="G873" s="77"/>
      <c r="H873" s="77"/>
      <c r="I873" s="77"/>
      <c r="J873" s="77"/>
      <c r="K873" s="77"/>
    </row>
    <row r="874" spans="1:11" ht="12.75">
      <c r="A874" s="75"/>
      <c r="B874" s="76"/>
      <c r="C874" s="76"/>
      <c r="D874" s="77"/>
      <c r="E874" s="77"/>
      <c r="F874" s="77"/>
      <c r="G874" s="77"/>
      <c r="H874" s="77"/>
      <c r="I874" s="77"/>
      <c r="J874" s="77"/>
      <c r="K874" s="77"/>
    </row>
    <row r="875" spans="1:11" ht="12.75">
      <c r="A875" s="75"/>
      <c r="B875" s="76"/>
      <c r="C875" s="76"/>
      <c r="D875" s="77"/>
      <c r="E875" s="77"/>
      <c r="F875" s="77"/>
      <c r="G875" s="77"/>
      <c r="H875" s="77"/>
      <c r="I875" s="77"/>
      <c r="J875" s="77"/>
      <c r="K875" s="77"/>
    </row>
    <row r="876" spans="1:11" ht="12.75">
      <c r="A876" s="75"/>
      <c r="B876" s="76"/>
      <c r="C876" s="76"/>
      <c r="D876" s="77"/>
      <c r="E876" s="77"/>
      <c r="F876" s="77"/>
      <c r="G876" s="77"/>
      <c r="H876" s="77"/>
      <c r="I876" s="77"/>
      <c r="J876" s="77"/>
      <c r="K876" s="77"/>
    </row>
    <row r="877" spans="1:11" ht="12.75">
      <c r="A877" s="75"/>
      <c r="B877" s="76"/>
      <c r="C877" s="76"/>
      <c r="D877" s="77"/>
      <c r="E877" s="77"/>
      <c r="F877" s="77"/>
      <c r="G877" s="77"/>
      <c r="H877" s="77"/>
      <c r="I877" s="77"/>
      <c r="J877" s="77"/>
      <c r="K877" s="77"/>
    </row>
    <row r="878" spans="1:11" ht="12.75">
      <c r="A878" s="75"/>
      <c r="B878" s="76"/>
      <c r="C878" s="76"/>
      <c r="D878" s="77"/>
      <c r="E878" s="77"/>
      <c r="F878" s="77"/>
      <c r="G878" s="77"/>
      <c r="H878" s="77"/>
      <c r="I878" s="77"/>
      <c r="J878" s="77"/>
      <c r="K878" s="77"/>
    </row>
    <row r="879" spans="1:11" ht="12.75">
      <c r="A879" s="75"/>
      <c r="B879" s="76"/>
      <c r="C879" s="76"/>
      <c r="D879" s="77"/>
      <c r="E879" s="77"/>
      <c r="F879" s="77"/>
      <c r="G879" s="77"/>
      <c r="H879" s="77"/>
      <c r="I879" s="77"/>
      <c r="J879" s="77"/>
      <c r="K879" s="77"/>
    </row>
    <row r="880" spans="1:11" ht="12.75">
      <c r="A880" s="75"/>
      <c r="B880" s="76"/>
      <c r="C880" s="76"/>
      <c r="D880" s="77"/>
      <c r="E880" s="77"/>
      <c r="F880" s="77"/>
      <c r="G880" s="77"/>
      <c r="H880" s="77"/>
      <c r="I880" s="77"/>
      <c r="J880" s="77"/>
      <c r="K880" s="77"/>
    </row>
    <row r="881" spans="1:11" ht="12.75">
      <c r="A881" s="75"/>
      <c r="B881" s="76"/>
      <c r="C881" s="76"/>
      <c r="D881" s="77"/>
      <c r="E881" s="77"/>
      <c r="F881" s="77"/>
      <c r="G881" s="77"/>
      <c r="H881" s="77"/>
      <c r="I881" s="77"/>
      <c r="J881" s="77"/>
      <c r="K881" s="77"/>
    </row>
    <row r="882" spans="1:11" ht="12.75">
      <c r="A882" s="75"/>
      <c r="B882" s="76"/>
      <c r="C882" s="76"/>
      <c r="D882" s="77"/>
      <c r="E882" s="77"/>
      <c r="F882" s="77"/>
      <c r="G882" s="77"/>
      <c r="H882" s="77"/>
      <c r="I882" s="77"/>
      <c r="J882" s="77"/>
      <c r="K882" s="77"/>
    </row>
    <row r="883" spans="1:11" ht="12.75">
      <c r="A883" s="75"/>
      <c r="B883" s="76"/>
      <c r="C883" s="76"/>
      <c r="D883" s="77"/>
      <c r="E883" s="77"/>
      <c r="F883" s="77"/>
      <c r="G883" s="77"/>
      <c r="H883" s="77"/>
      <c r="I883" s="77"/>
      <c r="J883" s="77"/>
      <c r="K883" s="77"/>
    </row>
    <row r="884" spans="1:11" ht="12.75">
      <c r="A884" s="75"/>
      <c r="B884" s="76"/>
      <c r="C884" s="76"/>
      <c r="D884" s="77"/>
      <c r="E884" s="77"/>
      <c r="F884" s="77"/>
      <c r="G884" s="77"/>
      <c r="H884" s="77"/>
      <c r="I884" s="77"/>
      <c r="J884" s="77"/>
      <c r="K884" s="77"/>
    </row>
    <row r="885" spans="1:11" ht="12.75">
      <c r="A885" s="75"/>
      <c r="B885" s="76"/>
      <c r="C885" s="76"/>
      <c r="D885" s="77"/>
      <c r="E885" s="77"/>
      <c r="F885" s="77"/>
      <c r="G885" s="77"/>
      <c r="H885" s="77"/>
      <c r="I885" s="77"/>
      <c r="J885" s="77"/>
      <c r="K885" s="77"/>
    </row>
    <row r="886" spans="1:11" ht="12.75">
      <c r="A886" s="75"/>
      <c r="B886" s="76"/>
      <c r="C886" s="76"/>
      <c r="D886" s="77"/>
      <c r="E886" s="77"/>
      <c r="F886" s="77"/>
      <c r="G886" s="77"/>
      <c r="H886" s="77"/>
      <c r="I886" s="77"/>
      <c r="J886" s="77"/>
      <c r="K886" s="77"/>
    </row>
    <row r="887" spans="1:11" ht="12.75">
      <c r="A887" s="75"/>
      <c r="B887" s="76"/>
      <c r="C887" s="76"/>
      <c r="D887" s="77"/>
      <c r="E887" s="77"/>
      <c r="F887" s="77"/>
      <c r="G887" s="77"/>
      <c r="H887" s="77"/>
      <c r="I887" s="77"/>
      <c r="J887" s="77"/>
      <c r="K887" s="77"/>
    </row>
    <row r="888" spans="1:11" ht="12.75">
      <c r="A888" s="75"/>
      <c r="B888" s="76"/>
      <c r="C888" s="76"/>
      <c r="D888" s="77"/>
      <c r="E888" s="77"/>
      <c r="F888" s="77"/>
      <c r="G888" s="77"/>
      <c r="H888" s="77"/>
      <c r="I888" s="77"/>
      <c r="J888" s="77"/>
      <c r="K888" s="77"/>
    </row>
    <row r="889" spans="1:11" ht="12.75">
      <c r="A889" s="75"/>
      <c r="B889" s="76"/>
      <c r="C889" s="76"/>
      <c r="D889" s="77"/>
      <c r="E889" s="77"/>
      <c r="F889" s="77"/>
      <c r="G889" s="77"/>
      <c r="H889" s="77"/>
      <c r="I889" s="77"/>
      <c r="J889" s="77"/>
      <c r="K889" s="77"/>
    </row>
    <row r="890" spans="1:11" ht="12.75">
      <c r="A890" s="75"/>
      <c r="B890" s="76"/>
      <c r="C890" s="76"/>
      <c r="D890" s="77"/>
      <c r="E890" s="77"/>
      <c r="F890" s="77"/>
      <c r="G890" s="77"/>
      <c r="H890" s="77"/>
      <c r="I890" s="77"/>
      <c r="J890" s="77"/>
      <c r="K890" s="77"/>
    </row>
    <row r="891" spans="1:11" ht="12.75">
      <c r="A891" s="75"/>
      <c r="B891" s="76"/>
      <c r="C891" s="76"/>
      <c r="D891" s="77"/>
      <c r="E891" s="77"/>
      <c r="F891" s="77"/>
      <c r="G891" s="77"/>
      <c r="H891" s="77"/>
      <c r="I891" s="77"/>
      <c r="J891" s="77"/>
      <c r="K891" s="77"/>
    </row>
    <row r="892" spans="1:11" ht="12.75">
      <c r="A892" s="75"/>
      <c r="B892" s="76"/>
      <c r="C892" s="76"/>
      <c r="D892" s="77"/>
      <c r="E892" s="77"/>
      <c r="F892" s="77"/>
      <c r="G892" s="77"/>
      <c r="H892" s="77"/>
      <c r="I892" s="77"/>
      <c r="J892" s="77"/>
      <c r="K892" s="77"/>
    </row>
    <row r="893" spans="1:11" ht="12.75">
      <c r="A893" s="75"/>
      <c r="B893" s="76"/>
      <c r="C893" s="76"/>
      <c r="D893" s="77"/>
      <c r="E893" s="77"/>
      <c r="F893" s="77"/>
      <c r="G893" s="77"/>
      <c r="H893" s="77"/>
      <c r="I893" s="77"/>
      <c r="J893" s="77"/>
      <c r="K893" s="77"/>
    </row>
    <row r="894" spans="1:11" ht="12.75">
      <c r="A894" s="75"/>
      <c r="B894" s="76"/>
      <c r="C894" s="76"/>
      <c r="D894" s="77"/>
      <c r="E894" s="77"/>
      <c r="F894" s="77"/>
      <c r="G894" s="77"/>
      <c r="H894" s="77"/>
      <c r="I894" s="77"/>
      <c r="J894" s="77"/>
      <c r="K894" s="77"/>
    </row>
    <row r="895" spans="1:11" ht="12.75">
      <c r="A895" s="75"/>
      <c r="B895" s="76"/>
      <c r="C895" s="76"/>
      <c r="D895" s="77"/>
      <c r="E895" s="77"/>
      <c r="F895" s="77"/>
      <c r="G895" s="77"/>
      <c r="H895" s="77"/>
      <c r="I895" s="77"/>
      <c r="J895" s="77"/>
      <c r="K895" s="77"/>
    </row>
    <row r="896" spans="1:11" ht="12.75">
      <c r="A896" s="75"/>
      <c r="B896" s="76"/>
      <c r="C896" s="76"/>
      <c r="D896" s="77"/>
      <c r="E896" s="77"/>
      <c r="F896" s="77"/>
      <c r="G896" s="77"/>
      <c r="H896" s="77"/>
      <c r="I896" s="77"/>
      <c r="J896" s="77"/>
      <c r="K896" s="77"/>
    </row>
    <row r="897" spans="1:11" ht="12.75">
      <c r="A897" s="75"/>
      <c r="B897" s="76"/>
      <c r="C897" s="76"/>
      <c r="D897" s="77"/>
      <c r="E897" s="77"/>
      <c r="F897" s="77"/>
      <c r="G897" s="77"/>
      <c r="H897" s="77"/>
      <c r="I897" s="77"/>
      <c r="J897" s="77"/>
      <c r="K897" s="77"/>
    </row>
    <row r="898" spans="1:11" ht="12.75">
      <c r="A898" s="75"/>
      <c r="B898" s="76"/>
      <c r="C898" s="76"/>
      <c r="D898" s="77"/>
      <c r="E898" s="77"/>
      <c r="F898" s="77"/>
      <c r="G898" s="77"/>
      <c r="H898" s="77"/>
      <c r="I898" s="77"/>
      <c r="J898" s="77"/>
      <c r="K898" s="77"/>
    </row>
    <row r="899" spans="1:11" ht="12.75">
      <c r="A899" s="75"/>
      <c r="B899" s="76"/>
      <c r="C899" s="76"/>
      <c r="D899" s="77"/>
      <c r="E899" s="77"/>
      <c r="F899" s="77"/>
      <c r="G899" s="77"/>
      <c r="H899" s="77"/>
      <c r="I899" s="77"/>
      <c r="J899" s="77"/>
      <c r="K899" s="77"/>
    </row>
    <row r="900" spans="1:11" ht="12.75">
      <c r="A900" s="75"/>
      <c r="B900" s="76"/>
      <c r="C900" s="76"/>
      <c r="D900" s="77"/>
      <c r="E900" s="77"/>
      <c r="F900" s="77"/>
      <c r="G900" s="77"/>
      <c r="H900" s="77"/>
      <c r="I900" s="77"/>
      <c r="J900" s="77"/>
      <c r="K900" s="77"/>
    </row>
    <row r="901" spans="1:11" ht="12.75">
      <c r="A901" s="75"/>
      <c r="B901" s="76"/>
      <c r="C901" s="76"/>
      <c r="D901" s="77"/>
      <c r="E901" s="77"/>
      <c r="F901" s="77"/>
      <c r="G901" s="77"/>
      <c r="H901" s="77"/>
      <c r="I901" s="77"/>
      <c r="J901" s="77"/>
      <c r="K901" s="77"/>
    </row>
    <row r="902" spans="1:11" ht="12.75">
      <c r="A902" s="75"/>
      <c r="B902" s="76"/>
      <c r="C902" s="76"/>
      <c r="D902" s="77"/>
      <c r="E902" s="77"/>
      <c r="F902" s="77"/>
      <c r="G902" s="77"/>
      <c r="H902" s="77"/>
      <c r="I902" s="77"/>
      <c r="J902" s="77"/>
      <c r="K902" s="77"/>
    </row>
    <row r="903" spans="1:11" ht="12.75">
      <c r="A903" s="75"/>
      <c r="B903" s="76"/>
      <c r="C903" s="76"/>
      <c r="D903" s="77"/>
      <c r="E903" s="77"/>
      <c r="F903" s="77"/>
      <c r="G903" s="77"/>
      <c r="H903" s="77"/>
      <c r="I903" s="77"/>
      <c r="J903" s="77"/>
      <c r="K903" s="77"/>
    </row>
    <row r="904" spans="1:11" ht="12.75">
      <c r="A904" s="75"/>
      <c r="B904" s="76"/>
      <c r="C904" s="76"/>
      <c r="D904" s="77"/>
      <c r="E904" s="77"/>
      <c r="F904" s="77"/>
      <c r="G904" s="77"/>
      <c r="H904" s="77"/>
      <c r="I904" s="77"/>
      <c r="J904" s="77"/>
      <c r="K904" s="77"/>
    </row>
    <row r="905" spans="1:11" ht="12.75">
      <c r="A905" s="75"/>
      <c r="B905" s="76"/>
      <c r="C905" s="76"/>
      <c r="D905" s="77"/>
      <c r="E905" s="77"/>
      <c r="F905" s="77"/>
      <c r="G905" s="77"/>
      <c r="H905" s="77"/>
      <c r="I905" s="77"/>
      <c r="J905" s="77"/>
      <c r="K905" s="77"/>
    </row>
    <row r="906" spans="1:11" ht="12.75">
      <c r="A906" s="75"/>
      <c r="B906" s="76"/>
      <c r="C906" s="76"/>
      <c r="D906" s="77"/>
      <c r="E906" s="77"/>
      <c r="F906" s="77"/>
      <c r="G906" s="77"/>
      <c r="H906" s="77"/>
      <c r="I906" s="77"/>
      <c r="J906" s="77"/>
      <c r="K906" s="77"/>
    </row>
    <row r="907" spans="1:11" ht="12.75">
      <c r="A907" s="75"/>
      <c r="B907" s="76"/>
      <c r="C907" s="76"/>
      <c r="D907" s="77"/>
      <c r="E907" s="77"/>
      <c r="F907" s="77"/>
      <c r="G907" s="77"/>
      <c r="H907" s="77"/>
      <c r="I907" s="77"/>
      <c r="J907" s="77"/>
      <c r="K907" s="77"/>
    </row>
    <row r="908" spans="1:11" ht="12.75">
      <c r="A908" s="75"/>
      <c r="B908" s="76"/>
      <c r="C908" s="76"/>
      <c r="D908" s="77"/>
      <c r="E908" s="77"/>
      <c r="F908" s="77"/>
      <c r="G908" s="77"/>
      <c r="H908" s="77"/>
      <c r="I908" s="77"/>
      <c r="J908" s="77"/>
      <c r="K908" s="77"/>
    </row>
    <row r="909" spans="1:11" ht="12.75">
      <c r="A909" s="75"/>
      <c r="B909" s="76"/>
      <c r="C909" s="76"/>
      <c r="D909" s="77"/>
      <c r="E909" s="77"/>
      <c r="F909" s="77"/>
      <c r="G909" s="77"/>
      <c r="H909" s="77"/>
      <c r="I909" s="77"/>
      <c r="J909" s="77"/>
      <c r="K909" s="77"/>
    </row>
    <row r="910" spans="1:11" ht="12.75">
      <c r="A910" s="75"/>
      <c r="B910" s="76"/>
      <c r="C910" s="76"/>
      <c r="D910" s="77"/>
      <c r="E910" s="77"/>
      <c r="F910" s="77"/>
      <c r="G910" s="77"/>
      <c r="H910" s="77"/>
      <c r="I910" s="77"/>
      <c r="J910" s="77"/>
      <c r="K910" s="77"/>
    </row>
    <row r="911" spans="1:11" ht="12.75">
      <c r="A911" s="75"/>
      <c r="B911" s="76"/>
      <c r="C911" s="76"/>
      <c r="D911" s="77"/>
      <c r="E911" s="77"/>
      <c r="F911" s="77"/>
      <c r="G911" s="77"/>
      <c r="H911" s="77"/>
      <c r="I911" s="77"/>
      <c r="J911" s="77"/>
      <c r="K911" s="77"/>
    </row>
    <row r="912" spans="1:11" ht="12.75">
      <c r="A912" s="75"/>
      <c r="B912" s="76"/>
      <c r="C912" s="76"/>
      <c r="D912" s="77"/>
      <c r="E912" s="77"/>
      <c r="F912" s="77"/>
      <c r="G912" s="77"/>
      <c r="H912" s="77"/>
      <c r="I912" s="77"/>
      <c r="J912" s="77"/>
      <c r="K912" s="77"/>
    </row>
    <row r="913" spans="1:11" ht="12.75">
      <c r="A913" s="75"/>
      <c r="B913" s="76"/>
      <c r="C913" s="76"/>
      <c r="D913" s="77"/>
      <c r="E913" s="77"/>
      <c r="F913" s="77"/>
      <c r="G913" s="77"/>
      <c r="H913" s="77"/>
      <c r="I913" s="77"/>
      <c r="J913" s="77"/>
      <c r="K913" s="77"/>
    </row>
    <row r="914" spans="1:11" ht="12.75">
      <c r="A914" s="75"/>
      <c r="B914" s="76"/>
      <c r="C914" s="76"/>
      <c r="D914" s="77"/>
      <c r="E914" s="77"/>
      <c r="F914" s="77"/>
      <c r="G914" s="77"/>
      <c r="H914" s="77"/>
      <c r="I914" s="77"/>
      <c r="J914" s="77"/>
      <c r="K914" s="77"/>
    </row>
    <row r="915" spans="1:11" ht="12.75">
      <c r="A915" s="75"/>
      <c r="B915" s="76"/>
      <c r="C915" s="76"/>
      <c r="D915" s="77"/>
      <c r="E915" s="77"/>
      <c r="F915" s="77"/>
      <c r="G915" s="77"/>
      <c r="H915" s="77"/>
      <c r="I915" s="77"/>
      <c r="J915" s="77"/>
      <c r="K915" s="77"/>
    </row>
    <row r="916" spans="1:11" ht="12.75">
      <c r="A916" s="75"/>
      <c r="B916" s="76"/>
      <c r="C916" s="76"/>
      <c r="D916" s="77"/>
      <c r="E916" s="77"/>
      <c r="F916" s="77"/>
      <c r="G916" s="77"/>
      <c r="H916" s="77"/>
      <c r="I916" s="77"/>
      <c r="J916" s="77"/>
      <c r="K916" s="77"/>
    </row>
    <row r="917" spans="1:11" ht="12.75">
      <c r="A917" s="75"/>
      <c r="B917" s="76"/>
      <c r="C917" s="76"/>
      <c r="D917" s="77"/>
      <c r="E917" s="77"/>
      <c r="F917" s="77"/>
      <c r="G917" s="77"/>
      <c r="H917" s="77"/>
      <c r="I917" s="77"/>
      <c r="J917" s="77"/>
      <c r="K917" s="77"/>
    </row>
    <row r="918" spans="1:11" ht="12.75">
      <c r="A918" s="75"/>
      <c r="B918" s="76"/>
      <c r="C918" s="76"/>
      <c r="D918" s="77"/>
      <c r="E918" s="77"/>
      <c r="F918" s="77"/>
      <c r="G918" s="77"/>
      <c r="H918" s="77"/>
      <c r="I918" s="77"/>
      <c r="J918" s="77"/>
      <c r="K918" s="77"/>
    </row>
    <row r="919" spans="1:11" ht="12.75">
      <c r="A919" s="75"/>
      <c r="B919" s="76"/>
      <c r="C919" s="76"/>
      <c r="D919" s="77"/>
      <c r="E919" s="77"/>
      <c r="F919" s="77"/>
      <c r="G919" s="77"/>
      <c r="H919" s="77"/>
      <c r="I919" s="77"/>
      <c r="J919" s="77"/>
      <c r="K919" s="77"/>
    </row>
    <row r="920" spans="1:11" ht="12.75">
      <c r="A920" s="75"/>
      <c r="B920" s="76"/>
      <c r="C920" s="76"/>
      <c r="D920" s="77"/>
      <c r="E920" s="77"/>
      <c r="F920" s="77"/>
      <c r="G920" s="77"/>
      <c r="H920" s="77"/>
      <c r="I920" s="77"/>
      <c r="J920" s="77"/>
      <c r="K920" s="77"/>
    </row>
    <row r="921" spans="1:11" ht="12.75">
      <c r="A921" s="75"/>
      <c r="B921" s="76"/>
      <c r="C921" s="76"/>
      <c r="D921" s="77"/>
      <c r="E921" s="77"/>
      <c r="F921" s="77"/>
      <c r="G921" s="77"/>
      <c r="H921" s="77"/>
      <c r="I921" s="77"/>
      <c r="J921" s="77"/>
      <c r="K921" s="77"/>
    </row>
    <row r="922" spans="1:11" ht="12.75">
      <c r="A922" s="75"/>
      <c r="B922" s="76"/>
      <c r="C922" s="76"/>
      <c r="D922" s="77"/>
      <c r="E922" s="77"/>
      <c r="F922" s="77"/>
      <c r="G922" s="77"/>
      <c r="H922" s="77"/>
      <c r="I922" s="77"/>
      <c r="J922" s="77"/>
      <c r="K922" s="77"/>
    </row>
    <row r="923" spans="1:11" ht="12.75">
      <c r="A923" s="75"/>
      <c r="B923" s="76"/>
      <c r="C923" s="76"/>
      <c r="D923" s="77"/>
      <c r="E923" s="77"/>
      <c r="F923" s="77"/>
      <c r="G923" s="77"/>
      <c r="H923" s="77"/>
      <c r="I923" s="77"/>
      <c r="J923" s="77"/>
      <c r="K923" s="77"/>
    </row>
    <row r="924" spans="1:11" ht="12.75">
      <c r="A924" s="75"/>
      <c r="B924" s="76"/>
      <c r="C924" s="76"/>
      <c r="D924" s="77"/>
      <c r="E924" s="77"/>
      <c r="F924" s="77"/>
      <c r="G924" s="77"/>
      <c r="H924" s="77"/>
      <c r="I924" s="77"/>
      <c r="J924" s="77"/>
      <c r="K924" s="77"/>
    </row>
    <row r="925" spans="1:11" ht="12.75">
      <c r="A925" s="75"/>
      <c r="B925" s="76"/>
      <c r="C925" s="76"/>
      <c r="D925" s="77"/>
      <c r="E925" s="77"/>
      <c r="F925" s="77"/>
      <c r="G925" s="77"/>
      <c r="H925" s="77"/>
      <c r="I925" s="77"/>
      <c r="J925" s="77"/>
      <c r="K925" s="77"/>
    </row>
    <row r="926" spans="1:11" ht="12.75">
      <c r="A926" s="75"/>
      <c r="B926" s="76"/>
      <c r="C926" s="76"/>
      <c r="D926" s="77"/>
      <c r="E926" s="77"/>
      <c r="F926" s="77"/>
      <c r="G926" s="77"/>
      <c r="H926" s="77"/>
      <c r="I926" s="77"/>
      <c r="J926" s="77"/>
      <c r="K926" s="77"/>
    </row>
    <row r="927" spans="1:11" ht="12.75">
      <c r="A927" s="75"/>
      <c r="B927" s="76"/>
      <c r="C927" s="76"/>
      <c r="D927" s="77"/>
      <c r="E927" s="77"/>
      <c r="F927" s="77"/>
      <c r="G927" s="77"/>
      <c r="H927" s="77"/>
      <c r="I927" s="77"/>
      <c r="J927" s="77"/>
      <c r="K927" s="77"/>
    </row>
    <row r="928" spans="1:11" ht="12.75">
      <c r="A928" s="75"/>
      <c r="B928" s="76"/>
      <c r="C928" s="76"/>
      <c r="D928" s="77"/>
      <c r="E928" s="77"/>
      <c r="F928" s="77"/>
      <c r="G928" s="77"/>
      <c r="H928" s="77"/>
      <c r="I928" s="77"/>
      <c r="J928" s="77"/>
      <c r="K928" s="77"/>
    </row>
    <row r="929" spans="1:11" ht="12.75">
      <c r="A929" s="75"/>
      <c r="B929" s="76"/>
      <c r="C929" s="76"/>
      <c r="D929" s="77"/>
      <c r="E929" s="77"/>
      <c r="F929" s="77"/>
      <c r="G929" s="77"/>
      <c r="H929" s="77"/>
      <c r="I929" s="77"/>
      <c r="J929" s="77"/>
      <c r="K929" s="77"/>
    </row>
    <row r="930" spans="1:11" ht="12.75">
      <c r="A930" s="75"/>
      <c r="B930" s="76"/>
      <c r="C930" s="76"/>
      <c r="D930" s="77"/>
      <c r="E930" s="77"/>
      <c r="F930" s="77"/>
      <c r="G930" s="77"/>
      <c r="H930" s="77"/>
      <c r="I930" s="77"/>
      <c r="J930" s="77"/>
      <c r="K930" s="77"/>
    </row>
    <row r="931" spans="1:11" ht="12.75">
      <c r="A931" s="75"/>
      <c r="B931" s="76"/>
      <c r="C931" s="76"/>
      <c r="D931" s="77"/>
      <c r="E931" s="77"/>
      <c r="F931" s="77"/>
      <c r="G931" s="77"/>
      <c r="H931" s="77"/>
      <c r="I931" s="77"/>
      <c r="J931" s="77"/>
      <c r="K931" s="77"/>
    </row>
    <row r="932" spans="1:11" ht="12.75">
      <c r="A932" s="75"/>
      <c r="B932" s="76"/>
      <c r="C932" s="76"/>
      <c r="D932" s="77"/>
      <c r="E932" s="77"/>
      <c r="F932" s="77"/>
      <c r="G932" s="77"/>
      <c r="H932" s="77"/>
      <c r="I932" s="77"/>
      <c r="J932" s="77"/>
      <c r="K932" s="77"/>
    </row>
    <row r="933" spans="1:11" ht="12.75">
      <c r="A933" s="75"/>
      <c r="B933" s="76"/>
      <c r="C933" s="76"/>
      <c r="D933" s="77"/>
      <c r="E933" s="77"/>
      <c r="F933" s="77"/>
      <c r="G933" s="77"/>
      <c r="H933" s="77"/>
      <c r="I933" s="77"/>
      <c r="J933" s="77"/>
      <c r="K933" s="77"/>
    </row>
    <row r="934" spans="1:11" ht="12.75">
      <c r="A934" s="75"/>
      <c r="B934" s="76"/>
      <c r="C934" s="76"/>
      <c r="D934" s="77"/>
      <c r="E934" s="77"/>
      <c r="F934" s="77"/>
      <c r="G934" s="77"/>
      <c r="H934" s="77"/>
      <c r="I934" s="77"/>
      <c r="J934" s="77"/>
      <c r="K934" s="77"/>
    </row>
    <row r="935" spans="1:11" ht="12.75">
      <c r="A935" s="75"/>
      <c r="B935" s="76"/>
      <c r="C935" s="76"/>
      <c r="D935" s="77"/>
      <c r="E935" s="77"/>
      <c r="F935" s="77"/>
      <c r="G935" s="77"/>
      <c r="H935" s="77"/>
      <c r="I935" s="77"/>
      <c r="J935" s="77"/>
      <c r="K935" s="77"/>
    </row>
    <row r="936" spans="1:11" ht="12.75">
      <c r="A936" s="75"/>
      <c r="B936" s="76"/>
      <c r="C936" s="76"/>
      <c r="D936" s="77"/>
      <c r="E936" s="77"/>
      <c r="F936" s="77"/>
      <c r="G936" s="77"/>
      <c r="H936" s="77"/>
      <c r="I936" s="77"/>
      <c r="J936" s="77"/>
      <c r="K936" s="77"/>
    </row>
    <row r="937" spans="1:11" ht="12.75">
      <c r="A937" s="75"/>
      <c r="B937" s="76"/>
      <c r="C937" s="76"/>
      <c r="D937" s="77"/>
      <c r="E937" s="77"/>
      <c r="F937" s="77"/>
      <c r="G937" s="77"/>
      <c r="H937" s="77"/>
      <c r="I937" s="77"/>
      <c r="J937" s="77"/>
      <c r="K937" s="77"/>
    </row>
    <row r="938" spans="1:11" ht="12.75">
      <c r="A938" s="75"/>
      <c r="B938" s="76"/>
      <c r="C938" s="76"/>
      <c r="D938" s="77"/>
      <c r="E938" s="77"/>
      <c r="F938" s="77"/>
      <c r="G938" s="77"/>
      <c r="H938" s="77"/>
      <c r="I938" s="77"/>
      <c r="J938" s="77"/>
      <c r="K938" s="77"/>
    </row>
    <row r="939" spans="1:11" ht="12.75">
      <c r="A939" s="75"/>
      <c r="B939" s="76"/>
      <c r="C939" s="76"/>
      <c r="D939" s="77"/>
      <c r="E939" s="77"/>
      <c r="F939" s="77"/>
      <c r="G939" s="77"/>
      <c r="H939" s="77"/>
      <c r="I939" s="77"/>
      <c r="J939" s="77"/>
      <c r="K939" s="77"/>
    </row>
    <row r="940" spans="1:11" ht="12.75">
      <c r="A940" s="75"/>
      <c r="B940" s="76"/>
      <c r="C940" s="76"/>
      <c r="D940" s="77"/>
      <c r="E940" s="77"/>
      <c r="F940" s="77"/>
      <c r="G940" s="77"/>
      <c r="H940" s="77"/>
      <c r="I940" s="77"/>
      <c r="J940" s="77"/>
      <c r="K940" s="77"/>
    </row>
    <row r="941" spans="1:11" ht="12.75">
      <c r="A941" s="75"/>
      <c r="B941" s="76"/>
      <c r="C941" s="76"/>
      <c r="D941" s="77"/>
      <c r="E941" s="77"/>
      <c r="F941" s="77"/>
      <c r="G941" s="77"/>
      <c r="H941" s="77"/>
      <c r="I941" s="77"/>
      <c r="J941" s="77"/>
      <c r="K941" s="77"/>
    </row>
    <row r="942" spans="1:11" ht="12.75">
      <c r="A942" s="75"/>
      <c r="B942" s="76"/>
      <c r="C942" s="76"/>
      <c r="D942" s="77"/>
      <c r="E942" s="77"/>
      <c r="F942" s="77"/>
      <c r="G942" s="77"/>
      <c r="H942" s="77"/>
      <c r="I942" s="77"/>
      <c r="J942" s="77"/>
      <c r="K942" s="77"/>
    </row>
    <row r="943" spans="1:11" ht="12.75">
      <c r="A943" s="75"/>
      <c r="B943" s="76"/>
      <c r="C943" s="76"/>
      <c r="D943" s="77"/>
      <c r="E943" s="77"/>
      <c r="F943" s="77"/>
      <c r="G943" s="77"/>
      <c r="H943" s="77"/>
      <c r="I943" s="77"/>
      <c r="J943" s="77"/>
      <c r="K943" s="77"/>
    </row>
    <row r="944" spans="1:11" ht="12.75">
      <c r="A944" s="75"/>
      <c r="B944" s="76"/>
      <c r="C944" s="76"/>
      <c r="D944" s="77"/>
      <c r="E944" s="77"/>
      <c r="F944" s="77"/>
      <c r="G944" s="77"/>
      <c r="H944" s="77"/>
      <c r="I944" s="77"/>
      <c r="J944" s="77"/>
      <c r="K944" s="77"/>
    </row>
    <row r="945" spans="1:11" ht="12.75">
      <c r="A945" s="75"/>
      <c r="B945" s="76"/>
      <c r="C945" s="76"/>
      <c r="D945" s="77"/>
      <c r="E945" s="77"/>
      <c r="F945" s="77"/>
      <c r="G945" s="77"/>
      <c r="H945" s="77"/>
      <c r="I945" s="77"/>
      <c r="J945" s="77"/>
      <c r="K945" s="77"/>
    </row>
    <row r="946" spans="1:11" ht="12.75">
      <c r="A946" s="75"/>
      <c r="B946" s="76"/>
      <c r="C946" s="76"/>
      <c r="D946" s="77"/>
      <c r="E946" s="77"/>
      <c r="F946" s="77"/>
      <c r="G946" s="77"/>
      <c r="H946" s="77"/>
      <c r="I946" s="77"/>
      <c r="J946" s="77"/>
      <c r="K946" s="77"/>
    </row>
    <row r="947" spans="1:11" ht="12.75">
      <c r="A947" s="75"/>
      <c r="B947" s="76"/>
      <c r="C947" s="76"/>
      <c r="D947" s="77"/>
      <c r="E947" s="77"/>
      <c r="F947" s="77"/>
      <c r="G947" s="77"/>
      <c r="H947" s="77"/>
      <c r="I947" s="77"/>
      <c r="J947" s="77"/>
      <c r="K947" s="77"/>
    </row>
    <row r="948" spans="1:11" ht="12.75">
      <c r="A948" s="75"/>
      <c r="B948" s="76"/>
      <c r="C948" s="76"/>
      <c r="D948" s="77"/>
      <c r="E948" s="77"/>
      <c r="F948" s="77"/>
      <c r="G948" s="77"/>
      <c r="H948" s="77"/>
      <c r="I948" s="77"/>
      <c r="J948" s="77"/>
      <c r="K948" s="77"/>
    </row>
    <row r="949" spans="1:11" ht="12.75">
      <c r="A949" s="75"/>
      <c r="B949" s="76"/>
      <c r="C949" s="76"/>
      <c r="D949" s="77"/>
      <c r="E949" s="77"/>
      <c r="F949" s="77"/>
      <c r="G949" s="77"/>
      <c r="H949" s="77"/>
      <c r="I949" s="77"/>
      <c r="J949" s="77"/>
      <c r="K949" s="77"/>
    </row>
    <row r="950" spans="1:11" ht="12.75">
      <c r="A950" s="75"/>
      <c r="B950" s="76"/>
      <c r="C950" s="76"/>
      <c r="D950" s="77"/>
      <c r="E950" s="77"/>
      <c r="F950" s="77"/>
      <c r="G950" s="77"/>
      <c r="H950" s="77"/>
      <c r="I950" s="77"/>
      <c r="J950" s="77"/>
      <c r="K950" s="77"/>
    </row>
    <row r="951" spans="1:11" ht="12.75">
      <c r="A951" s="75"/>
      <c r="B951" s="76"/>
      <c r="C951" s="76"/>
      <c r="D951" s="77"/>
      <c r="E951" s="77"/>
      <c r="F951" s="77"/>
      <c r="G951" s="77"/>
      <c r="H951" s="77"/>
      <c r="I951" s="77"/>
      <c r="J951" s="77"/>
      <c r="K951" s="77"/>
    </row>
    <row r="952" spans="1:11" ht="12.75">
      <c r="A952" s="75"/>
      <c r="B952" s="76"/>
      <c r="C952" s="76"/>
      <c r="D952" s="77"/>
      <c r="E952" s="77"/>
      <c r="F952" s="77"/>
      <c r="G952" s="77"/>
      <c r="H952" s="77"/>
      <c r="I952" s="77"/>
      <c r="J952" s="77"/>
      <c r="K952" s="77"/>
    </row>
    <row r="953" spans="1:11" ht="12.75">
      <c r="A953" s="75"/>
      <c r="B953" s="76"/>
      <c r="C953" s="76"/>
      <c r="D953" s="77"/>
      <c r="E953" s="77"/>
      <c r="F953" s="77"/>
      <c r="G953" s="77"/>
      <c r="H953" s="77"/>
      <c r="I953" s="77"/>
      <c r="J953" s="77"/>
      <c r="K953" s="77"/>
    </row>
    <row r="954" spans="1:11" ht="12.75">
      <c r="A954" s="75"/>
      <c r="B954" s="76"/>
      <c r="C954" s="76"/>
      <c r="D954" s="77"/>
      <c r="E954" s="77"/>
      <c r="F954" s="77"/>
      <c r="G954" s="77"/>
      <c r="H954" s="77"/>
      <c r="I954" s="77"/>
      <c r="J954" s="77"/>
      <c r="K954" s="77"/>
    </row>
    <row r="955" spans="1:11" ht="12.75">
      <c r="A955" s="75"/>
      <c r="B955" s="76"/>
      <c r="C955" s="76"/>
      <c r="D955" s="77"/>
      <c r="E955" s="77"/>
      <c r="F955" s="77"/>
      <c r="G955" s="77"/>
      <c r="H955" s="77"/>
      <c r="I955" s="77"/>
      <c r="J955" s="77"/>
      <c r="K955" s="77"/>
    </row>
    <row r="956" spans="1:11" ht="12.75">
      <c r="A956" s="75"/>
      <c r="B956" s="76"/>
      <c r="C956" s="76"/>
      <c r="D956" s="77"/>
      <c r="E956" s="77"/>
      <c r="F956" s="77"/>
      <c r="G956" s="77"/>
      <c r="H956" s="77"/>
      <c r="I956" s="77"/>
      <c r="J956" s="77"/>
      <c r="K956" s="77"/>
    </row>
    <row r="957" spans="1:11" ht="12.75">
      <c r="A957" s="75"/>
      <c r="B957" s="76"/>
      <c r="C957" s="76"/>
      <c r="D957" s="77"/>
      <c r="E957" s="77"/>
      <c r="F957" s="77"/>
      <c r="G957" s="77"/>
      <c r="H957" s="77"/>
      <c r="I957" s="77"/>
      <c r="J957" s="77"/>
      <c r="K957" s="77"/>
    </row>
    <row r="958" spans="1:11" ht="12.75">
      <c r="A958" s="75"/>
      <c r="B958" s="76"/>
      <c r="C958" s="76"/>
      <c r="D958" s="77"/>
      <c r="E958" s="77"/>
      <c r="F958" s="77"/>
      <c r="G958" s="77"/>
      <c r="H958" s="77"/>
      <c r="I958" s="77"/>
      <c r="J958" s="77"/>
      <c r="K958" s="77"/>
    </row>
    <row r="959" spans="1:11" ht="12.75">
      <c r="A959" s="75"/>
      <c r="B959" s="76"/>
      <c r="C959" s="76"/>
      <c r="D959" s="77"/>
      <c r="E959" s="77"/>
      <c r="F959" s="77"/>
      <c r="G959" s="77"/>
      <c r="H959" s="77"/>
      <c r="I959" s="77"/>
      <c r="J959" s="77"/>
      <c r="K959" s="77"/>
    </row>
    <row r="960" spans="1:11" ht="12.75">
      <c r="A960" s="75"/>
      <c r="B960" s="76"/>
      <c r="C960" s="76"/>
      <c r="D960" s="77"/>
      <c r="E960" s="77"/>
      <c r="F960" s="77"/>
      <c r="G960" s="77"/>
      <c r="H960" s="77"/>
      <c r="I960" s="77"/>
      <c r="J960" s="77"/>
      <c r="K960" s="77"/>
    </row>
    <row r="961" spans="1:11" ht="12.75">
      <c r="A961" s="75"/>
      <c r="B961" s="76"/>
      <c r="C961" s="76"/>
      <c r="D961" s="77"/>
      <c r="E961" s="77"/>
      <c r="F961" s="77"/>
      <c r="G961" s="77"/>
      <c r="H961" s="77"/>
      <c r="I961" s="77"/>
      <c r="J961" s="77"/>
      <c r="K961" s="77"/>
    </row>
    <row r="962" spans="1:11" ht="12.75">
      <c r="A962" s="75"/>
      <c r="B962" s="76"/>
      <c r="C962" s="76"/>
      <c r="D962" s="77"/>
      <c r="E962" s="77"/>
      <c r="F962" s="77"/>
      <c r="G962" s="77"/>
      <c r="H962" s="77"/>
      <c r="I962" s="77"/>
      <c r="J962" s="77"/>
      <c r="K962" s="77"/>
    </row>
    <row r="963" spans="1:11" ht="12.75">
      <c r="A963" s="75"/>
      <c r="B963" s="76"/>
      <c r="C963" s="76"/>
      <c r="D963" s="77"/>
      <c r="E963" s="77"/>
      <c r="F963" s="77"/>
      <c r="G963" s="77"/>
      <c r="H963" s="77"/>
      <c r="I963" s="77"/>
      <c r="J963" s="77"/>
      <c r="K963" s="77"/>
    </row>
    <row r="964" spans="1:11" ht="12.75">
      <c r="A964" s="75"/>
      <c r="B964" s="76"/>
      <c r="C964" s="76"/>
      <c r="D964" s="77"/>
      <c r="E964" s="77"/>
      <c r="F964" s="77"/>
      <c r="G964" s="77"/>
      <c r="H964" s="77"/>
      <c r="I964" s="77"/>
      <c r="J964" s="77"/>
      <c r="K964" s="77"/>
    </row>
    <row r="965" spans="1:11" ht="12.75">
      <c r="A965" s="75"/>
      <c r="B965" s="76"/>
      <c r="C965" s="76"/>
      <c r="D965" s="77"/>
      <c r="E965" s="77"/>
      <c r="F965" s="77"/>
      <c r="G965" s="77"/>
      <c r="H965" s="77"/>
      <c r="I965" s="77"/>
      <c r="J965" s="77"/>
      <c r="K965" s="77"/>
    </row>
    <row r="966" spans="1:11" ht="12.75">
      <c r="A966" s="75"/>
      <c r="B966" s="76"/>
      <c r="C966" s="76"/>
      <c r="D966" s="77"/>
      <c r="E966" s="77"/>
      <c r="F966" s="77"/>
      <c r="G966" s="77"/>
      <c r="H966" s="77"/>
      <c r="I966" s="77"/>
      <c r="J966" s="77"/>
      <c r="K966" s="77"/>
    </row>
    <row r="967" spans="1:11" ht="12.75">
      <c r="A967" s="75"/>
      <c r="B967" s="76"/>
      <c r="C967" s="76"/>
      <c r="D967" s="77"/>
      <c r="E967" s="77"/>
      <c r="F967" s="77"/>
      <c r="G967" s="77"/>
      <c r="H967" s="77"/>
      <c r="I967" s="77"/>
      <c r="J967" s="77"/>
      <c r="K967" s="77"/>
    </row>
    <row r="968" spans="1:11" ht="12.75">
      <c r="A968" s="75"/>
      <c r="B968" s="76"/>
      <c r="C968" s="76"/>
      <c r="D968" s="77"/>
      <c r="E968" s="77"/>
      <c r="F968" s="77"/>
      <c r="G968" s="77"/>
      <c r="H968" s="77"/>
      <c r="I968" s="77"/>
      <c r="J968" s="77"/>
      <c r="K968" s="77"/>
    </row>
    <row r="969" spans="1:11" ht="12.75">
      <c r="A969" s="75"/>
      <c r="B969" s="76"/>
      <c r="C969" s="76"/>
      <c r="D969" s="77"/>
      <c r="E969" s="77"/>
      <c r="F969" s="77"/>
      <c r="G969" s="77"/>
      <c r="H969" s="77"/>
      <c r="I969" s="77"/>
      <c r="J969" s="77"/>
      <c r="K969" s="77"/>
    </row>
    <row r="970" spans="1:11" ht="12.75">
      <c r="A970" s="75"/>
      <c r="B970" s="76"/>
      <c r="C970" s="76"/>
      <c r="D970" s="77"/>
      <c r="E970" s="77"/>
      <c r="F970" s="77"/>
      <c r="G970" s="77"/>
      <c r="H970" s="77"/>
      <c r="I970" s="77"/>
      <c r="J970" s="77"/>
      <c r="K970" s="77"/>
    </row>
    <row r="971" spans="1:11" ht="12.75">
      <c r="A971" s="75"/>
      <c r="B971" s="76"/>
      <c r="C971" s="76"/>
      <c r="D971" s="77"/>
      <c r="E971" s="77"/>
      <c r="F971" s="77"/>
      <c r="G971" s="77"/>
      <c r="H971" s="77"/>
      <c r="I971" s="77"/>
      <c r="J971" s="77"/>
      <c r="K971" s="77"/>
    </row>
    <row r="972" spans="1:11" ht="12.75">
      <c r="A972" s="75"/>
      <c r="B972" s="76"/>
      <c r="C972" s="76"/>
      <c r="D972" s="77"/>
      <c r="E972" s="77"/>
      <c r="F972" s="77"/>
      <c r="G972" s="77"/>
      <c r="H972" s="77"/>
      <c r="I972" s="77"/>
      <c r="J972" s="77"/>
      <c r="K972" s="77"/>
    </row>
    <row r="973" spans="1:11" ht="12.75">
      <c r="A973" s="75"/>
      <c r="B973" s="76"/>
      <c r="C973" s="76"/>
      <c r="D973" s="77"/>
      <c r="E973" s="77"/>
      <c r="F973" s="77"/>
      <c r="G973" s="77"/>
      <c r="H973" s="77"/>
      <c r="I973" s="77"/>
      <c r="J973" s="77"/>
      <c r="K973" s="77"/>
    </row>
    <row r="974" spans="1:11" ht="12.75">
      <c r="A974" s="75"/>
      <c r="B974" s="76"/>
      <c r="C974" s="76"/>
      <c r="D974" s="77"/>
      <c r="E974" s="77"/>
      <c r="F974" s="77"/>
      <c r="G974" s="77"/>
      <c r="H974" s="77"/>
      <c r="I974" s="77"/>
      <c r="J974" s="77"/>
      <c r="K974" s="77"/>
    </row>
    <row r="975" spans="1:11" ht="12.75">
      <c r="A975" s="75"/>
      <c r="B975" s="76"/>
      <c r="C975" s="76"/>
      <c r="D975" s="77"/>
      <c r="E975" s="77"/>
      <c r="F975" s="77"/>
      <c r="G975" s="77"/>
      <c r="H975" s="77"/>
      <c r="I975" s="77"/>
      <c r="J975" s="77"/>
      <c r="K975" s="77"/>
    </row>
    <row r="976" spans="1:11" ht="12.75">
      <c r="A976" s="75"/>
      <c r="B976" s="76"/>
      <c r="C976" s="76"/>
      <c r="D976" s="77"/>
      <c r="E976" s="77"/>
      <c r="F976" s="77"/>
      <c r="G976" s="77"/>
      <c r="H976" s="77"/>
      <c r="I976" s="77"/>
      <c r="J976" s="77"/>
      <c r="K976" s="77"/>
    </row>
    <row r="977" spans="1:11" ht="12.75">
      <c r="A977" s="75"/>
      <c r="B977" s="76"/>
      <c r="C977" s="76"/>
      <c r="D977" s="77"/>
      <c r="E977" s="77"/>
      <c r="F977" s="77"/>
      <c r="G977" s="77"/>
      <c r="H977" s="77"/>
      <c r="I977" s="77"/>
      <c r="J977" s="77"/>
      <c r="K977" s="77"/>
    </row>
    <row r="978" spans="1:11" ht="12.75">
      <c r="A978" s="75"/>
      <c r="B978" s="76"/>
      <c r="C978" s="76"/>
      <c r="D978" s="77"/>
      <c r="E978" s="77"/>
      <c r="F978" s="77"/>
      <c r="G978" s="77"/>
      <c r="H978" s="77"/>
      <c r="I978" s="77"/>
      <c r="J978" s="77"/>
      <c r="K978" s="77"/>
    </row>
    <row r="979" spans="1:11" ht="12.75">
      <c r="A979" s="75"/>
      <c r="B979" s="76"/>
      <c r="C979" s="76"/>
      <c r="D979" s="77"/>
      <c r="E979" s="77"/>
      <c r="F979" s="77"/>
      <c r="G979" s="77"/>
      <c r="H979" s="77"/>
      <c r="I979" s="77"/>
      <c r="J979" s="77"/>
      <c r="K979" s="77"/>
    </row>
    <row r="980" spans="1:11" ht="12.75">
      <c r="A980" s="75"/>
      <c r="B980" s="76"/>
      <c r="C980" s="76"/>
      <c r="D980" s="77"/>
      <c r="E980" s="77"/>
      <c r="F980" s="77"/>
      <c r="G980" s="77"/>
      <c r="H980" s="77"/>
      <c r="I980" s="77"/>
      <c r="J980" s="77"/>
      <c r="K980" s="77"/>
    </row>
    <row r="981" spans="1:11" ht="12.75">
      <c r="A981" s="75"/>
      <c r="B981" s="76"/>
      <c r="C981" s="76"/>
      <c r="D981" s="77"/>
      <c r="E981" s="77"/>
      <c r="F981" s="77"/>
      <c r="G981" s="77"/>
      <c r="H981" s="77"/>
      <c r="I981" s="77"/>
      <c r="J981" s="77"/>
      <c r="K981" s="77"/>
    </row>
    <row r="982" spans="1:11" ht="12.75">
      <c r="A982" s="75"/>
      <c r="B982" s="76"/>
      <c r="C982" s="76"/>
      <c r="D982" s="77"/>
      <c r="E982" s="77"/>
      <c r="F982" s="77"/>
      <c r="G982" s="77"/>
      <c r="H982" s="77"/>
      <c r="I982" s="77"/>
      <c r="J982" s="77"/>
      <c r="K982" s="77"/>
    </row>
    <row r="983" spans="1:11" ht="12.75">
      <c r="A983" s="75"/>
      <c r="B983" s="76"/>
      <c r="C983" s="76"/>
      <c r="D983" s="77"/>
      <c r="E983" s="77"/>
      <c r="F983" s="77"/>
      <c r="G983" s="77"/>
      <c r="H983" s="77"/>
      <c r="I983" s="77"/>
      <c r="J983" s="77"/>
      <c r="K983" s="77"/>
    </row>
    <row r="984" spans="1:11" ht="12.75">
      <c r="A984" s="75"/>
      <c r="B984" s="76"/>
      <c r="C984" s="76"/>
      <c r="D984" s="77"/>
      <c r="E984" s="77"/>
      <c r="F984" s="77"/>
      <c r="G984" s="77"/>
      <c r="H984" s="77"/>
      <c r="I984" s="77"/>
      <c r="J984" s="77"/>
      <c r="K984" s="77"/>
    </row>
    <row r="985" spans="1:11" ht="12.75">
      <c r="A985" s="75"/>
      <c r="B985" s="76"/>
      <c r="C985" s="76"/>
      <c r="D985" s="77"/>
      <c r="E985" s="77"/>
      <c r="F985" s="77"/>
      <c r="G985" s="77"/>
      <c r="H985" s="77"/>
      <c r="I985" s="77"/>
      <c r="J985" s="77"/>
      <c r="K985" s="77"/>
    </row>
    <row r="986" spans="1:11" ht="12.75">
      <c r="A986" s="75"/>
      <c r="B986" s="76"/>
      <c r="C986" s="76"/>
      <c r="D986" s="77"/>
      <c r="E986" s="77"/>
      <c r="F986" s="77"/>
      <c r="G986" s="77"/>
      <c r="H986" s="77"/>
      <c r="I986" s="77"/>
      <c r="J986" s="77"/>
      <c r="K986" s="77"/>
    </row>
    <row r="987" spans="1:11" ht="12.75">
      <c r="A987" s="75"/>
      <c r="B987" s="76"/>
      <c r="C987" s="76"/>
      <c r="D987" s="77"/>
      <c r="E987" s="77"/>
      <c r="F987" s="77"/>
      <c r="G987" s="77"/>
      <c r="H987" s="77"/>
      <c r="I987" s="77"/>
      <c r="J987" s="77"/>
      <c r="K987" s="77"/>
    </row>
    <row r="988" spans="1:11" ht="12.75">
      <c r="A988" s="75"/>
      <c r="B988" s="76"/>
      <c r="C988" s="76"/>
      <c r="D988" s="77"/>
      <c r="E988" s="77"/>
      <c r="F988" s="77"/>
      <c r="G988" s="77"/>
      <c r="H988" s="77"/>
      <c r="I988" s="77"/>
      <c r="J988" s="77"/>
      <c r="K988" s="77"/>
    </row>
    <row r="989" spans="1:11" ht="12.75">
      <c r="A989" s="75"/>
      <c r="B989" s="76"/>
      <c r="C989" s="76"/>
      <c r="D989" s="77"/>
      <c r="E989" s="77"/>
      <c r="F989" s="77"/>
      <c r="G989" s="77"/>
      <c r="H989" s="77"/>
      <c r="I989" s="77"/>
      <c r="J989" s="77"/>
      <c r="K989" s="77"/>
    </row>
    <row r="990" spans="1:11" ht="12.75">
      <c r="A990" s="75"/>
      <c r="B990" s="76"/>
      <c r="C990" s="76"/>
      <c r="D990" s="77"/>
      <c r="E990" s="77"/>
      <c r="F990" s="77"/>
      <c r="G990" s="77"/>
      <c r="H990" s="77"/>
      <c r="I990" s="77"/>
      <c r="J990" s="77"/>
      <c r="K990" s="77"/>
    </row>
    <row r="991" spans="1:11" ht="12.75">
      <c r="A991" s="75"/>
      <c r="B991" s="76"/>
      <c r="C991" s="76"/>
      <c r="D991" s="77"/>
      <c r="E991" s="77"/>
      <c r="F991" s="77"/>
      <c r="G991" s="77"/>
      <c r="H991" s="77"/>
      <c r="I991" s="77"/>
      <c r="J991" s="77"/>
      <c r="K991" s="77"/>
    </row>
    <row r="992" spans="1:11" ht="12.75">
      <c r="A992" s="75"/>
      <c r="B992" s="76"/>
      <c r="C992" s="76"/>
      <c r="D992" s="77"/>
      <c r="E992" s="77"/>
      <c r="F992" s="77"/>
      <c r="G992" s="77"/>
      <c r="H992" s="77"/>
      <c r="I992" s="77"/>
      <c r="J992" s="77"/>
      <c r="K992" s="77"/>
    </row>
    <row r="993" spans="1:11" ht="12.75">
      <c r="A993" s="75"/>
      <c r="B993" s="76"/>
      <c r="C993" s="76"/>
      <c r="D993" s="77"/>
      <c r="E993" s="77"/>
      <c r="F993" s="77"/>
      <c r="G993" s="77"/>
      <c r="H993" s="77"/>
      <c r="I993" s="77"/>
      <c r="J993" s="77"/>
      <c r="K993" s="77"/>
    </row>
    <row r="994" spans="1:11" ht="12.75">
      <c r="A994" s="75"/>
      <c r="B994" s="76"/>
      <c r="C994" s="76"/>
      <c r="D994" s="77"/>
      <c r="E994" s="77"/>
      <c r="F994" s="77"/>
      <c r="G994" s="77"/>
      <c r="H994" s="77"/>
      <c r="I994" s="77"/>
      <c r="J994" s="77"/>
      <c r="K994" s="77"/>
    </row>
    <row r="995" spans="1:11" ht="12.75">
      <c r="A995" s="75"/>
      <c r="B995" s="76"/>
      <c r="C995" s="76"/>
      <c r="D995" s="77"/>
      <c r="E995" s="77"/>
      <c r="F995" s="77"/>
      <c r="G995" s="77"/>
      <c r="H995" s="77"/>
      <c r="I995" s="77"/>
      <c r="J995" s="77"/>
      <c r="K995" s="77"/>
    </row>
    <row r="996" spans="1:11" ht="12.75">
      <c r="A996" s="75"/>
      <c r="B996" s="76"/>
      <c r="C996" s="76"/>
      <c r="D996" s="77"/>
      <c r="E996" s="77"/>
      <c r="F996" s="77"/>
      <c r="G996" s="77"/>
      <c r="H996" s="77"/>
      <c r="I996" s="77"/>
      <c r="J996" s="77"/>
      <c r="K996" s="77"/>
    </row>
    <row r="997" spans="1:11" ht="12.75">
      <c r="A997" s="75"/>
      <c r="B997" s="76"/>
      <c r="C997" s="76"/>
      <c r="D997" s="77"/>
      <c r="E997" s="77"/>
      <c r="F997" s="77"/>
      <c r="G997" s="77"/>
      <c r="H997" s="77"/>
      <c r="I997" s="77"/>
      <c r="J997" s="77"/>
      <c r="K997" s="77"/>
    </row>
    <row r="998" spans="1:11" ht="12.75">
      <c r="A998" s="75"/>
      <c r="B998" s="76"/>
      <c r="C998" s="76"/>
      <c r="D998" s="77"/>
      <c r="E998" s="77"/>
      <c r="F998" s="77"/>
      <c r="G998" s="77"/>
      <c r="H998" s="77"/>
      <c r="I998" s="77"/>
      <c r="J998" s="77"/>
      <c r="K998" s="77"/>
    </row>
    <row r="999" spans="1:11" ht="12.75">
      <c r="A999" s="75"/>
      <c r="B999" s="76"/>
      <c r="C999" s="76"/>
      <c r="D999" s="77"/>
      <c r="E999" s="77"/>
      <c r="F999" s="77"/>
      <c r="G999" s="77"/>
      <c r="H999" s="77"/>
      <c r="I999" s="77"/>
      <c r="J999" s="77"/>
      <c r="K999" s="77"/>
    </row>
    <row r="1000" spans="1:11" ht="12.75">
      <c r="A1000" s="75"/>
      <c r="B1000" s="76"/>
      <c r="C1000" s="76"/>
      <c r="D1000" s="77"/>
      <c r="E1000" s="77"/>
      <c r="F1000" s="77"/>
      <c r="G1000" s="77"/>
      <c r="H1000" s="77"/>
      <c r="I1000" s="77"/>
      <c r="J1000" s="77"/>
      <c r="K1000" s="77"/>
    </row>
    <row r="1001" spans="1:11" ht="12.75">
      <c r="A1001" s="75"/>
      <c r="B1001" s="76"/>
      <c r="C1001" s="76"/>
      <c r="D1001" s="77"/>
      <c r="E1001" s="77"/>
      <c r="F1001" s="77"/>
      <c r="G1001" s="77"/>
      <c r="H1001" s="77"/>
      <c r="I1001" s="77"/>
      <c r="J1001" s="77"/>
      <c r="K1001" s="77"/>
    </row>
    <row r="1002" spans="1:11" ht="12.75">
      <c r="A1002" s="75"/>
      <c r="B1002" s="76"/>
      <c r="C1002" s="76"/>
      <c r="D1002" s="77"/>
      <c r="E1002" s="77"/>
      <c r="F1002" s="77"/>
      <c r="G1002" s="77"/>
      <c r="H1002" s="77"/>
      <c r="I1002" s="77"/>
      <c r="J1002" s="77"/>
      <c r="K1002" s="77"/>
    </row>
    <row r="1003" spans="1:11" ht="12.75">
      <c r="A1003" s="75"/>
      <c r="B1003" s="76"/>
      <c r="C1003" s="76"/>
      <c r="D1003" s="77"/>
      <c r="E1003" s="77"/>
      <c r="F1003" s="77"/>
      <c r="G1003" s="77"/>
      <c r="H1003" s="77"/>
      <c r="I1003" s="77"/>
      <c r="J1003" s="77"/>
      <c r="K1003" s="77"/>
    </row>
    <row r="1004" spans="1:11" ht="12.75">
      <c r="A1004" s="75"/>
      <c r="B1004" s="76"/>
      <c r="C1004" s="76"/>
      <c r="D1004" s="77"/>
      <c r="E1004" s="77"/>
      <c r="F1004" s="77"/>
      <c r="G1004" s="77"/>
      <c r="H1004" s="77"/>
      <c r="I1004" s="77"/>
      <c r="J1004" s="77"/>
      <c r="K1004" s="77"/>
    </row>
    <row r="1005" spans="1:11" ht="12.75">
      <c r="A1005" s="75"/>
      <c r="B1005" s="76"/>
      <c r="C1005" s="76"/>
      <c r="D1005" s="77"/>
      <c r="E1005" s="77"/>
      <c r="F1005" s="77"/>
      <c r="G1005" s="77"/>
      <c r="H1005" s="77"/>
      <c r="I1005" s="77"/>
      <c r="J1005" s="77"/>
      <c r="K1005" s="77"/>
    </row>
    <row r="1006" spans="1:11" ht="12.75">
      <c r="A1006" s="75"/>
      <c r="B1006" s="76"/>
      <c r="C1006" s="76"/>
      <c r="D1006" s="77"/>
      <c r="E1006" s="77"/>
      <c r="F1006" s="77"/>
      <c r="G1006" s="77"/>
      <c r="H1006" s="77"/>
      <c r="I1006" s="77"/>
      <c r="J1006" s="77"/>
      <c r="K1006" s="77"/>
    </row>
    <row r="1007" spans="1:11" ht="12.75">
      <c r="A1007" s="75"/>
      <c r="B1007" s="76"/>
      <c r="C1007" s="76"/>
      <c r="D1007" s="77"/>
      <c r="E1007" s="77"/>
      <c r="F1007" s="77"/>
      <c r="G1007" s="77"/>
      <c r="H1007" s="77"/>
      <c r="I1007" s="77"/>
      <c r="J1007" s="77"/>
      <c r="K1007" s="77"/>
    </row>
    <row r="1008" spans="1:11" ht="12.75">
      <c r="A1008" s="75"/>
      <c r="B1008" s="76"/>
      <c r="C1008" s="76"/>
      <c r="D1008" s="77"/>
      <c r="E1008" s="77"/>
      <c r="F1008" s="77"/>
      <c r="G1008" s="77"/>
      <c r="H1008" s="77"/>
      <c r="I1008" s="77"/>
      <c r="J1008" s="77"/>
      <c r="K1008" s="77"/>
    </row>
    <row r="1009" spans="1:11" ht="12.75">
      <c r="A1009" s="75"/>
      <c r="B1009" s="76"/>
      <c r="C1009" s="76"/>
      <c r="D1009" s="77"/>
      <c r="E1009" s="77"/>
      <c r="F1009" s="77"/>
      <c r="G1009" s="77"/>
      <c r="H1009" s="77"/>
      <c r="I1009" s="77"/>
      <c r="J1009" s="77"/>
      <c r="K1009" s="77"/>
    </row>
    <row r="1010" spans="1:11" ht="12.75">
      <c r="A1010" s="75"/>
      <c r="B1010" s="76"/>
      <c r="C1010" s="76"/>
      <c r="D1010" s="77"/>
      <c r="E1010" s="77"/>
      <c r="F1010" s="77"/>
      <c r="G1010" s="77"/>
      <c r="H1010" s="77"/>
      <c r="I1010" s="77"/>
      <c r="J1010" s="77"/>
      <c r="K1010" s="77"/>
    </row>
    <row r="1011" spans="1:11" ht="12.75">
      <c r="A1011" s="75"/>
      <c r="B1011" s="76"/>
      <c r="C1011" s="76"/>
      <c r="D1011" s="77"/>
      <c r="E1011" s="77"/>
      <c r="F1011" s="77"/>
      <c r="G1011" s="77"/>
      <c r="H1011" s="77"/>
      <c r="I1011" s="77"/>
      <c r="J1011" s="77"/>
      <c r="K1011" s="77"/>
    </row>
    <row r="1012" spans="1:11" ht="12.75">
      <c r="A1012" s="75"/>
      <c r="B1012" s="76"/>
      <c r="C1012" s="76"/>
      <c r="D1012" s="77"/>
      <c r="E1012" s="77"/>
      <c r="F1012" s="77"/>
      <c r="G1012" s="77"/>
      <c r="H1012" s="77"/>
      <c r="I1012" s="77"/>
      <c r="J1012" s="77"/>
      <c r="K1012" s="77"/>
    </row>
    <row r="1013" spans="1:11" ht="12.75">
      <c r="A1013" s="75"/>
      <c r="B1013" s="76"/>
      <c r="C1013" s="76"/>
      <c r="D1013" s="77"/>
      <c r="E1013" s="77"/>
      <c r="F1013" s="77"/>
      <c r="G1013" s="77"/>
      <c r="H1013" s="77"/>
      <c r="I1013" s="77"/>
      <c r="J1013" s="77"/>
      <c r="K1013" s="77"/>
    </row>
    <row r="1014" spans="1:11" ht="12.75">
      <c r="A1014" s="75"/>
      <c r="B1014" s="76"/>
      <c r="C1014" s="76"/>
      <c r="D1014" s="77"/>
      <c r="E1014" s="77"/>
      <c r="F1014" s="77"/>
      <c r="G1014" s="77"/>
      <c r="H1014" s="77"/>
      <c r="I1014" s="77"/>
      <c r="J1014" s="77"/>
      <c r="K1014" s="77"/>
    </row>
    <row r="1015" spans="1:11" ht="12.75">
      <c r="A1015" s="75"/>
      <c r="B1015" s="76"/>
      <c r="C1015" s="76"/>
      <c r="D1015" s="77"/>
      <c r="E1015" s="77"/>
      <c r="F1015" s="77"/>
      <c r="G1015" s="77"/>
      <c r="H1015" s="77"/>
      <c r="I1015" s="77"/>
      <c r="J1015" s="77"/>
      <c r="K1015" s="77"/>
    </row>
    <row r="1016" spans="1:11" ht="12.75">
      <c r="A1016" s="75"/>
      <c r="B1016" s="76"/>
      <c r="C1016" s="76"/>
      <c r="D1016" s="77"/>
      <c r="E1016" s="77"/>
      <c r="F1016" s="77"/>
      <c r="G1016" s="77"/>
      <c r="H1016" s="77"/>
      <c r="I1016" s="77"/>
      <c r="J1016" s="77"/>
      <c r="K1016" s="77"/>
    </row>
    <row r="1017" spans="1:11" ht="12.75">
      <c r="A1017" s="75"/>
      <c r="B1017" s="76"/>
      <c r="C1017" s="76"/>
      <c r="D1017" s="77"/>
      <c r="E1017" s="77"/>
      <c r="F1017" s="77"/>
      <c r="G1017" s="77"/>
      <c r="H1017" s="77"/>
      <c r="I1017" s="77"/>
      <c r="J1017" s="77"/>
      <c r="K1017" s="77"/>
    </row>
    <row r="1018" spans="1:11" ht="12.75">
      <c r="A1018" s="75"/>
      <c r="B1018" s="76"/>
      <c r="C1018" s="76"/>
      <c r="D1018" s="77"/>
      <c r="E1018" s="77"/>
      <c r="F1018" s="77"/>
      <c r="G1018" s="77"/>
      <c r="H1018" s="77"/>
      <c r="I1018" s="77"/>
      <c r="J1018" s="77"/>
      <c r="K1018" s="77"/>
    </row>
    <row r="1019" spans="1:11" ht="12.75">
      <c r="A1019" s="75"/>
      <c r="B1019" s="76"/>
      <c r="C1019" s="76"/>
      <c r="D1019" s="77"/>
      <c r="E1019" s="77"/>
      <c r="F1019" s="77"/>
      <c r="G1019" s="77"/>
      <c r="H1019" s="77"/>
      <c r="I1019" s="77"/>
      <c r="J1019" s="77"/>
      <c r="K1019" s="77"/>
    </row>
    <row r="1020" spans="1:11" ht="12.75">
      <c r="A1020" s="75"/>
      <c r="B1020" s="76"/>
      <c r="C1020" s="76"/>
      <c r="D1020" s="77"/>
      <c r="E1020" s="77"/>
      <c r="F1020" s="77"/>
      <c r="G1020" s="77"/>
      <c r="H1020" s="77"/>
      <c r="I1020" s="77"/>
      <c r="J1020" s="77"/>
      <c r="K1020" s="77"/>
    </row>
    <row r="1021" spans="1:11" ht="12.75">
      <c r="A1021" s="75"/>
      <c r="B1021" s="76"/>
      <c r="C1021" s="76"/>
      <c r="D1021" s="77"/>
      <c r="E1021" s="77"/>
      <c r="F1021" s="77"/>
      <c r="G1021" s="77"/>
      <c r="H1021" s="77"/>
      <c r="I1021" s="77"/>
      <c r="J1021" s="77"/>
      <c r="K1021" s="77"/>
    </row>
    <row r="1022" spans="1:11" ht="12.75">
      <c r="A1022" s="75"/>
      <c r="B1022" s="76"/>
      <c r="C1022" s="76"/>
      <c r="D1022" s="77"/>
      <c r="E1022" s="77"/>
      <c r="F1022" s="77"/>
      <c r="G1022" s="77"/>
      <c r="H1022" s="77"/>
      <c r="I1022" s="77"/>
      <c r="J1022" s="77"/>
      <c r="K1022" s="77"/>
    </row>
    <row r="1023" spans="1:11" ht="12.75">
      <c r="A1023" s="75"/>
      <c r="B1023" s="76"/>
      <c r="C1023" s="76"/>
      <c r="D1023" s="77"/>
      <c r="E1023" s="77"/>
      <c r="F1023" s="77"/>
      <c r="G1023" s="77"/>
      <c r="H1023" s="77"/>
      <c r="I1023" s="77"/>
      <c r="J1023" s="77"/>
      <c r="K1023" s="77"/>
    </row>
    <row r="1024" spans="1:11" ht="12.75">
      <c r="A1024" s="75"/>
      <c r="B1024" s="76"/>
      <c r="C1024" s="76"/>
      <c r="D1024" s="77"/>
      <c r="E1024" s="77"/>
      <c r="F1024" s="77"/>
      <c r="G1024" s="77"/>
      <c r="H1024" s="77"/>
      <c r="I1024" s="77"/>
      <c r="J1024" s="77"/>
      <c r="K1024" s="77"/>
    </row>
    <row r="1025" spans="1:11" ht="12.75">
      <c r="A1025" s="75"/>
      <c r="B1025" s="76"/>
      <c r="C1025" s="76"/>
      <c r="D1025" s="77"/>
      <c r="E1025" s="77"/>
      <c r="F1025" s="77"/>
      <c r="G1025" s="77"/>
      <c r="H1025" s="77"/>
      <c r="I1025" s="77"/>
      <c r="J1025" s="77"/>
      <c r="K1025" s="77"/>
    </row>
    <row r="1026" spans="1:11" ht="12.75">
      <c r="A1026" s="75"/>
      <c r="B1026" s="76"/>
      <c r="C1026" s="76"/>
      <c r="D1026" s="77"/>
      <c r="E1026" s="77"/>
      <c r="F1026" s="77"/>
      <c r="G1026" s="77"/>
      <c r="H1026" s="77"/>
      <c r="I1026" s="77"/>
      <c r="J1026" s="77"/>
      <c r="K1026" s="77"/>
    </row>
    <row r="1027" spans="1:11" ht="12.75">
      <c r="A1027" s="75"/>
      <c r="B1027" s="76"/>
      <c r="C1027" s="76"/>
      <c r="D1027" s="77"/>
      <c r="E1027" s="77"/>
      <c r="F1027" s="77"/>
      <c r="G1027" s="77"/>
      <c r="H1027" s="77"/>
      <c r="I1027" s="77"/>
      <c r="J1027" s="77"/>
      <c r="K1027" s="77"/>
    </row>
    <row r="1028" spans="1:11" ht="12.75">
      <c r="A1028" s="75"/>
      <c r="B1028" s="76"/>
      <c r="C1028" s="76"/>
      <c r="D1028" s="77"/>
      <c r="E1028" s="77"/>
      <c r="F1028" s="77"/>
      <c r="G1028" s="77"/>
      <c r="H1028" s="77"/>
      <c r="I1028" s="77"/>
      <c r="J1028" s="77"/>
      <c r="K1028" s="77"/>
    </row>
    <row r="1029" spans="1:11" ht="12.75">
      <c r="A1029" s="75"/>
      <c r="B1029" s="76"/>
      <c r="C1029" s="76"/>
      <c r="D1029" s="77"/>
      <c r="E1029" s="77"/>
      <c r="F1029" s="77"/>
      <c r="G1029" s="77"/>
      <c r="H1029" s="77"/>
      <c r="I1029" s="77"/>
      <c r="J1029" s="77"/>
      <c r="K1029" s="77"/>
    </row>
    <row r="1030" spans="1:11" ht="12.75">
      <c r="A1030" s="75"/>
      <c r="B1030" s="76"/>
      <c r="C1030" s="76"/>
      <c r="D1030" s="77"/>
      <c r="E1030" s="77"/>
      <c r="F1030" s="77"/>
      <c r="G1030" s="77"/>
      <c r="H1030" s="77"/>
      <c r="I1030" s="77"/>
      <c r="J1030" s="77"/>
      <c r="K1030" s="77"/>
    </row>
    <row r="1031" spans="1:11" ht="12.75">
      <c r="A1031" s="75"/>
      <c r="B1031" s="76"/>
      <c r="C1031" s="76"/>
      <c r="D1031" s="77"/>
      <c r="E1031" s="77"/>
      <c r="F1031" s="77"/>
      <c r="G1031" s="77"/>
      <c r="H1031" s="77"/>
      <c r="I1031" s="77"/>
      <c r="J1031" s="77"/>
      <c r="K1031" s="77"/>
    </row>
    <row r="1032" spans="1:11" ht="12.75">
      <c r="A1032" s="75"/>
      <c r="B1032" s="76"/>
      <c r="C1032" s="76"/>
      <c r="D1032" s="77"/>
      <c r="E1032" s="77"/>
      <c r="F1032" s="77"/>
      <c r="G1032" s="77"/>
      <c r="H1032" s="77"/>
      <c r="I1032" s="77"/>
      <c r="J1032" s="77"/>
      <c r="K1032" s="77"/>
    </row>
    <row r="1033" spans="1:11" ht="12.75">
      <c r="A1033" s="75"/>
      <c r="B1033" s="76"/>
      <c r="C1033" s="76"/>
      <c r="D1033" s="77"/>
      <c r="E1033" s="77"/>
      <c r="F1033" s="77"/>
      <c r="G1033" s="77"/>
      <c r="H1033" s="77"/>
      <c r="I1033" s="77"/>
      <c r="J1033" s="77"/>
      <c r="K1033" s="77"/>
    </row>
    <row r="1034" spans="1:11" ht="12.75">
      <c r="A1034" s="75"/>
      <c r="B1034" s="76"/>
      <c r="C1034" s="76"/>
      <c r="D1034" s="77"/>
      <c r="E1034" s="77"/>
      <c r="F1034" s="77"/>
      <c r="G1034" s="77"/>
      <c r="H1034" s="77"/>
      <c r="I1034" s="77"/>
      <c r="J1034" s="77"/>
      <c r="K1034" s="77"/>
    </row>
    <row r="1035" spans="1:11" ht="12.75">
      <c r="A1035" s="75"/>
      <c r="B1035" s="76"/>
      <c r="C1035" s="76"/>
      <c r="D1035" s="77"/>
      <c r="E1035" s="77"/>
      <c r="F1035" s="77"/>
      <c r="G1035" s="77"/>
      <c r="H1035" s="77"/>
      <c r="I1035" s="77"/>
      <c r="J1035" s="77"/>
      <c r="K1035" s="77"/>
    </row>
    <row r="1036" spans="1:11" ht="12.75">
      <c r="A1036" s="75"/>
      <c r="B1036" s="76"/>
      <c r="C1036" s="76"/>
      <c r="D1036" s="77"/>
      <c r="E1036" s="77"/>
      <c r="F1036" s="77"/>
      <c r="G1036" s="77"/>
      <c r="H1036" s="77"/>
      <c r="I1036" s="77"/>
      <c r="J1036" s="77"/>
      <c r="K1036" s="77"/>
    </row>
    <row r="1037" spans="1:11" ht="12.75">
      <c r="A1037" s="75"/>
      <c r="B1037" s="76"/>
      <c r="C1037" s="76"/>
      <c r="D1037" s="77"/>
      <c r="E1037" s="77"/>
      <c r="F1037" s="77"/>
      <c r="G1037" s="77"/>
      <c r="H1037" s="77"/>
      <c r="I1037" s="77"/>
      <c r="J1037" s="77"/>
      <c r="K1037" s="77"/>
    </row>
    <row r="1038" spans="1:11" ht="12.75">
      <c r="A1038" s="75"/>
      <c r="B1038" s="76"/>
      <c r="C1038" s="76"/>
      <c r="D1038" s="77"/>
      <c r="E1038" s="77"/>
      <c r="F1038" s="77"/>
      <c r="G1038" s="77"/>
      <c r="H1038" s="77"/>
      <c r="I1038" s="77"/>
      <c r="J1038" s="77"/>
      <c r="K1038" s="77"/>
    </row>
    <row r="1039" spans="1:11" ht="12.75">
      <c r="A1039" s="75"/>
      <c r="B1039" s="76"/>
      <c r="C1039" s="76"/>
      <c r="D1039" s="77"/>
      <c r="E1039" s="77"/>
      <c r="F1039" s="77"/>
      <c r="G1039" s="77"/>
      <c r="H1039" s="77"/>
      <c r="I1039" s="77"/>
      <c r="J1039" s="77"/>
      <c r="K1039" s="77"/>
    </row>
    <row r="1040" spans="1:11" ht="12.75">
      <c r="A1040" s="75"/>
      <c r="B1040" s="76"/>
      <c r="C1040" s="76"/>
      <c r="D1040" s="77"/>
      <c r="E1040" s="77"/>
      <c r="F1040" s="77"/>
      <c r="G1040" s="77"/>
      <c r="H1040" s="77"/>
      <c r="I1040" s="77"/>
      <c r="J1040" s="77"/>
      <c r="K1040" s="77"/>
    </row>
    <row r="1041" spans="1:11" ht="12.75">
      <c r="A1041" s="75"/>
      <c r="B1041" s="76"/>
      <c r="C1041" s="76"/>
      <c r="D1041" s="77"/>
      <c r="E1041" s="77"/>
      <c r="F1041" s="77"/>
      <c r="G1041" s="77"/>
      <c r="H1041" s="77"/>
      <c r="I1041" s="77"/>
      <c r="J1041" s="77"/>
      <c r="K1041" s="77"/>
    </row>
    <row r="1042" spans="1:11" ht="12.75">
      <c r="A1042" s="75"/>
      <c r="B1042" s="76"/>
      <c r="C1042" s="76"/>
      <c r="D1042" s="77"/>
      <c r="E1042" s="77"/>
      <c r="F1042" s="77"/>
      <c r="G1042" s="77"/>
      <c r="H1042" s="77"/>
      <c r="I1042" s="77"/>
      <c r="J1042" s="77"/>
      <c r="K1042" s="77"/>
    </row>
    <row r="1043" spans="1:11" ht="12.75">
      <c r="A1043" s="75"/>
      <c r="B1043" s="76"/>
      <c r="C1043" s="76"/>
      <c r="D1043" s="77"/>
      <c r="E1043" s="77"/>
      <c r="F1043" s="77"/>
      <c r="G1043" s="77"/>
      <c r="H1043" s="77"/>
      <c r="I1043" s="77"/>
      <c r="J1043" s="77"/>
      <c r="K1043" s="77"/>
    </row>
    <row r="1044" spans="1:11" ht="12.75">
      <c r="A1044" s="75"/>
      <c r="B1044" s="76"/>
      <c r="C1044" s="76"/>
      <c r="D1044" s="77"/>
      <c r="E1044" s="77"/>
      <c r="F1044" s="77"/>
      <c r="G1044" s="77"/>
      <c r="H1044" s="77"/>
      <c r="I1044" s="77"/>
      <c r="J1044" s="77"/>
      <c r="K1044" s="77"/>
    </row>
    <row r="1045" spans="1:11" ht="12.75">
      <c r="A1045" s="75"/>
      <c r="B1045" s="76"/>
      <c r="C1045" s="76"/>
      <c r="D1045" s="77"/>
      <c r="E1045" s="77"/>
      <c r="F1045" s="77"/>
      <c r="G1045" s="77"/>
      <c r="H1045" s="77"/>
      <c r="I1045" s="77"/>
      <c r="J1045" s="77"/>
      <c r="K1045" s="77"/>
    </row>
    <row r="1046" spans="1:11" ht="12.75">
      <c r="A1046" s="75"/>
      <c r="B1046" s="76"/>
      <c r="C1046" s="76"/>
      <c r="D1046" s="77"/>
      <c r="E1046" s="77"/>
      <c r="F1046" s="77"/>
      <c r="G1046" s="77"/>
      <c r="H1046" s="77"/>
      <c r="I1046" s="77"/>
      <c r="J1046" s="77"/>
      <c r="K1046" s="77"/>
    </row>
    <row r="1047" spans="1:11" ht="12.75">
      <c r="A1047" s="75"/>
      <c r="B1047" s="76"/>
      <c r="C1047" s="76"/>
      <c r="D1047" s="77"/>
      <c r="E1047" s="77"/>
      <c r="F1047" s="77"/>
      <c r="G1047" s="77"/>
      <c r="H1047" s="77"/>
      <c r="I1047" s="77"/>
      <c r="J1047" s="77"/>
      <c r="K1047" s="77"/>
    </row>
    <row r="1048" spans="1:11" ht="12.75">
      <c r="A1048" s="75"/>
      <c r="B1048" s="76"/>
      <c r="C1048" s="76"/>
      <c r="D1048" s="77"/>
      <c r="E1048" s="77"/>
      <c r="F1048" s="77"/>
      <c r="G1048" s="77"/>
      <c r="H1048" s="77"/>
      <c r="I1048" s="77"/>
      <c r="J1048" s="77"/>
      <c r="K1048" s="77"/>
    </row>
    <row r="1049" spans="1:11" ht="12.75">
      <c r="A1049" s="75"/>
      <c r="B1049" s="76"/>
      <c r="C1049" s="76"/>
      <c r="D1049" s="77"/>
      <c r="E1049" s="77"/>
      <c r="F1049" s="77"/>
      <c r="G1049" s="77"/>
      <c r="H1049" s="77"/>
      <c r="I1049" s="77"/>
      <c r="J1049" s="77"/>
      <c r="K1049" s="77"/>
    </row>
    <row r="1050" spans="1:11" ht="12.75">
      <c r="A1050" s="75"/>
      <c r="B1050" s="76"/>
      <c r="C1050" s="76"/>
      <c r="D1050" s="77"/>
      <c r="E1050" s="77"/>
      <c r="F1050" s="77"/>
      <c r="G1050" s="77"/>
      <c r="H1050" s="77"/>
      <c r="I1050" s="77"/>
      <c r="J1050" s="77"/>
      <c r="K1050" s="77"/>
    </row>
    <row r="1051" spans="1:11" ht="12.75">
      <c r="A1051" s="75"/>
      <c r="B1051" s="76"/>
      <c r="C1051" s="76"/>
      <c r="D1051" s="77"/>
      <c r="E1051" s="77"/>
      <c r="F1051" s="77"/>
      <c r="G1051" s="77"/>
      <c r="H1051" s="77"/>
      <c r="I1051" s="77"/>
      <c r="J1051" s="77"/>
      <c r="K1051" s="77"/>
    </row>
    <row r="1052" spans="1:11" ht="12.75">
      <c r="A1052" s="75"/>
      <c r="B1052" s="76"/>
      <c r="C1052" s="76"/>
      <c r="D1052" s="77"/>
      <c r="E1052" s="77"/>
      <c r="F1052" s="77"/>
      <c r="G1052" s="77"/>
      <c r="H1052" s="77"/>
      <c r="I1052" s="77"/>
      <c r="J1052" s="77"/>
      <c r="K1052" s="77"/>
    </row>
    <row r="1053" spans="1:11" ht="12.75">
      <c r="A1053" s="75"/>
      <c r="B1053" s="76"/>
      <c r="C1053" s="76"/>
      <c r="D1053" s="77"/>
      <c r="E1053" s="77"/>
      <c r="F1053" s="77"/>
      <c r="G1053" s="77"/>
      <c r="H1053" s="77"/>
      <c r="I1053" s="77"/>
      <c r="J1053" s="77"/>
      <c r="K1053" s="77"/>
    </row>
    <row r="1054" spans="1:11" ht="12.75">
      <c r="A1054" s="75"/>
      <c r="B1054" s="76"/>
      <c r="C1054" s="76"/>
      <c r="D1054" s="77"/>
      <c r="E1054" s="77"/>
      <c r="F1054" s="77"/>
      <c r="G1054" s="77"/>
      <c r="H1054" s="77"/>
      <c r="I1054" s="77"/>
      <c r="J1054" s="77"/>
      <c r="K1054" s="77"/>
    </row>
    <row r="1055" spans="1:11" ht="12.75">
      <c r="A1055" s="75"/>
      <c r="B1055" s="76"/>
      <c r="C1055" s="76"/>
      <c r="D1055" s="77"/>
      <c r="E1055" s="77"/>
      <c r="F1055" s="77"/>
      <c r="G1055" s="77"/>
      <c r="H1055" s="77"/>
      <c r="I1055" s="77"/>
      <c r="J1055" s="77"/>
      <c r="K1055" s="77"/>
    </row>
    <row r="1056" spans="1:11" ht="12.75">
      <c r="A1056" s="75"/>
      <c r="B1056" s="76"/>
      <c r="C1056" s="76"/>
      <c r="D1056" s="77"/>
      <c r="E1056" s="77"/>
      <c r="F1056" s="77"/>
      <c r="G1056" s="77"/>
      <c r="H1056" s="77"/>
      <c r="I1056" s="77"/>
      <c r="J1056" s="77"/>
      <c r="K1056" s="77"/>
    </row>
    <row r="1057" spans="1:11" ht="12.75">
      <c r="A1057" s="75"/>
      <c r="B1057" s="76"/>
      <c r="C1057" s="76"/>
      <c r="D1057" s="77"/>
      <c r="E1057" s="77"/>
      <c r="F1057" s="77"/>
      <c r="G1057" s="77"/>
      <c r="H1057" s="77"/>
      <c r="I1057" s="77"/>
      <c r="J1057" s="77"/>
      <c r="K1057" s="77"/>
    </row>
    <row r="1058" spans="1:11" ht="12.75">
      <c r="A1058" s="75"/>
      <c r="B1058" s="76"/>
      <c r="C1058" s="76"/>
      <c r="D1058" s="77"/>
      <c r="E1058" s="77"/>
      <c r="F1058" s="77"/>
      <c r="G1058" s="77"/>
      <c r="H1058" s="77"/>
      <c r="I1058" s="77"/>
      <c r="J1058" s="77"/>
      <c r="K1058" s="77"/>
    </row>
    <row r="1059" spans="1:11" ht="12.75">
      <c r="A1059" s="75"/>
      <c r="B1059" s="76"/>
      <c r="C1059" s="76"/>
      <c r="D1059" s="77"/>
      <c r="E1059" s="77"/>
      <c r="F1059" s="77"/>
      <c r="G1059" s="77"/>
      <c r="H1059" s="77"/>
      <c r="I1059" s="77"/>
      <c r="J1059" s="77"/>
      <c r="K1059" s="77"/>
    </row>
    <row r="1060" spans="1:11" ht="12.75">
      <c r="A1060" s="75"/>
      <c r="B1060" s="76"/>
      <c r="C1060" s="76"/>
      <c r="D1060" s="77"/>
      <c r="E1060" s="77"/>
      <c r="F1060" s="77"/>
      <c r="G1060" s="77"/>
      <c r="H1060" s="77"/>
      <c r="I1060" s="77"/>
      <c r="J1060" s="77"/>
      <c r="K1060" s="77"/>
    </row>
    <row r="1061" spans="1:11" ht="12.75">
      <c r="A1061" s="75"/>
      <c r="B1061" s="76"/>
      <c r="C1061" s="76"/>
      <c r="D1061" s="77"/>
      <c r="E1061" s="77"/>
      <c r="F1061" s="77"/>
      <c r="G1061" s="77"/>
      <c r="H1061" s="77"/>
      <c r="I1061" s="77"/>
      <c r="J1061" s="77"/>
      <c r="K1061" s="77"/>
    </row>
    <row r="1062" spans="1:11" ht="12.75">
      <c r="A1062" s="75"/>
      <c r="B1062" s="76"/>
      <c r="C1062" s="76"/>
      <c r="D1062" s="77"/>
      <c r="E1062" s="77"/>
      <c r="F1062" s="77"/>
      <c r="G1062" s="77"/>
      <c r="H1062" s="77"/>
      <c r="I1062" s="77"/>
      <c r="J1062" s="77"/>
      <c r="K1062" s="77"/>
    </row>
    <row r="1063" spans="1:11" ht="12.75">
      <c r="A1063" s="75"/>
      <c r="B1063" s="76"/>
      <c r="C1063" s="76"/>
      <c r="D1063" s="77"/>
      <c r="E1063" s="77"/>
      <c r="F1063" s="77"/>
      <c r="G1063" s="77"/>
      <c r="H1063" s="77"/>
      <c r="I1063" s="77"/>
      <c r="J1063" s="77"/>
      <c r="K1063" s="77"/>
    </row>
    <row r="1064" spans="1:11" ht="12.75">
      <c r="A1064" s="75"/>
      <c r="B1064" s="76"/>
      <c r="C1064" s="76"/>
      <c r="D1064" s="77"/>
      <c r="E1064" s="77"/>
      <c r="F1064" s="77"/>
      <c r="G1064" s="77"/>
      <c r="H1064" s="77"/>
      <c r="I1064" s="77"/>
      <c r="J1064" s="77"/>
      <c r="K1064" s="77"/>
    </row>
    <row r="1065" spans="1:11" ht="12.75">
      <c r="A1065" s="75"/>
      <c r="B1065" s="76"/>
      <c r="C1065" s="76"/>
      <c r="D1065" s="77"/>
      <c r="E1065" s="77"/>
      <c r="F1065" s="77"/>
      <c r="G1065" s="77"/>
      <c r="H1065" s="77"/>
      <c r="I1065" s="77"/>
      <c r="J1065" s="77"/>
      <c r="K1065" s="77"/>
    </row>
    <row r="1066" spans="1:11" ht="12.75">
      <c r="A1066" s="75"/>
      <c r="B1066" s="76"/>
      <c r="C1066" s="76"/>
      <c r="D1066" s="77"/>
      <c r="E1066" s="77"/>
      <c r="F1066" s="77"/>
      <c r="G1066" s="77"/>
      <c r="H1066" s="77"/>
      <c r="I1066" s="77"/>
      <c r="J1066" s="77"/>
      <c r="K1066" s="77"/>
    </row>
    <row r="1067" spans="1:11" ht="12.75">
      <c r="A1067" s="75"/>
      <c r="B1067" s="76"/>
      <c r="C1067" s="76"/>
      <c r="D1067" s="77"/>
      <c r="E1067" s="77"/>
      <c r="F1067" s="77"/>
      <c r="G1067" s="77"/>
      <c r="H1067" s="77"/>
      <c r="I1067" s="77"/>
      <c r="J1067" s="77"/>
      <c r="K1067" s="77"/>
    </row>
    <row r="1068" spans="1:11" ht="12.75">
      <c r="A1068" s="75"/>
      <c r="B1068" s="76"/>
      <c r="C1068" s="76"/>
      <c r="D1068" s="77"/>
      <c r="E1068" s="77"/>
      <c r="F1068" s="77"/>
      <c r="G1068" s="77"/>
      <c r="H1068" s="77"/>
      <c r="I1068" s="77"/>
      <c r="J1068" s="77"/>
      <c r="K1068" s="77"/>
    </row>
    <row r="1069" spans="1:11" ht="12.75">
      <c r="A1069" s="75"/>
      <c r="B1069" s="76"/>
      <c r="C1069" s="76"/>
      <c r="D1069" s="77"/>
      <c r="E1069" s="77"/>
      <c r="F1069" s="77"/>
      <c r="G1069" s="77"/>
      <c r="H1069" s="77"/>
      <c r="I1069" s="77"/>
      <c r="J1069" s="77"/>
      <c r="K1069" s="77"/>
    </row>
    <row r="1070" spans="1:11" ht="12.75">
      <c r="A1070" s="75"/>
      <c r="B1070" s="76"/>
      <c r="C1070" s="76"/>
      <c r="D1070" s="77"/>
      <c r="E1070" s="77"/>
      <c r="F1070" s="77"/>
      <c r="G1070" s="77"/>
      <c r="H1070" s="77"/>
      <c r="I1070" s="77"/>
      <c r="J1070" s="77"/>
      <c r="K1070" s="77"/>
    </row>
    <row r="1071" spans="1:11" ht="12.75">
      <c r="A1071" s="75"/>
      <c r="B1071" s="76"/>
      <c r="C1071" s="76"/>
      <c r="D1071" s="77"/>
      <c r="E1071" s="77"/>
      <c r="F1071" s="77"/>
      <c r="G1071" s="77"/>
      <c r="H1071" s="77"/>
      <c r="I1071" s="77"/>
      <c r="J1071" s="77"/>
      <c r="K1071" s="77"/>
    </row>
    <row r="1072" spans="1:11" ht="12.75">
      <c r="A1072" s="75"/>
      <c r="B1072" s="76"/>
      <c r="C1072" s="76"/>
      <c r="D1072" s="77"/>
      <c r="E1072" s="77"/>
      <c r="F1072" s="77"/>
      <c r="G1072" s="77"/>
      <c r="H1072" s="77"/>
      <c r="I1072" s="77"/>
      <c r="J1072" s="77"/>
      <c r="K1072" s="77"/>
    </row>
    <row r="1073" spans="1:11" ht="12.75">
      <c r="A1073" s="75"/>
      <c r="B1073" s="76"/>
      <c r="C1073" s="76"/>
      <c r="D1073" s="77"/>
      <c r="E1073" s="77"/>
      <c r="F1073" s="77"/>
      <c r="G1073" s="77"/>
      <c r="H1073" s="77"/>
      <c r="I1073" s="77"/>
      <c r="J1073" s="77"/>
      <c r="K1073" s="77"/>
    </row>
    <row r="1074" spans="1:11" ht="12.75">
      <c r="A1074" s="75"/>
      <c r="B1074" s="76"/>
      <c r="C1074" s="76"/>
      <c r="D1074" s="77"/>
      <c r="E1074" s="77"/>
      <c r="F1074" s="77"/>
      <c r="G1074" s="77"/>
      <c r="H1074" s="77"/>
      <c r="I1074" s="77"/>
      <c r="J1074" s="77"/>
      <c r="K1074" s="77"/>
    </row>
    <row r="1075" spans="1:11" ht="12.75">
      <c r="A1075" s="75"/>
      <c r="B1075" s="76"/>
      <c r="C1075" s="76"/>
      <c r="D1075" s="77"/>
      <c r="E1075" s="77"/>
      <c r="F1075" s="77"/>
      <c r="G1075" s="77"/>
      <c r="H1075" s="77"/>
      <c r="I1075" s="77"/>
      <c r="J1075" s="77"/>
      <c r="K1075" s="77"/>
    </row>
    <row r="1076" spans="1:11" ht="12.75">
      <c r="A1076" s="75"/>
      <c r="B1076" s="76"/>
      <c r="C1076" s="76"/>
      <c r="D1076" s="77"/>
      <c r="E1076" s="77"/>
      <c r="F1076" s="77"/>
      <c r="G1076" s="77"/>
      <c r="H1076" s="77"/>
      <c r="I1076" s="77"/>
      <c r="J1076" s="77"/>
      <c r="K1076" s="77"/>
    </row>
    <row r="1077" spans="1:11" ht="12.75">
      <c r="A1077" s="75"/>
      <c r="B1077" s="76"/>
      <c r="C1077" s="76"/>
      <c r="D1077" s="77"/>
      <c r="E1077" s="77"/>
      <c r="F1077" s="77"/>
      <c r="G1077" s="77"/>
      <c r="H1077" s="77"/>
      <c r="I1077" s="77"/>
      <c r="J1077" s="77"/>
      <c r="K1077" s="77"/>
    </row>
    <row r="1078" spans="1:11" ht="12.75">
      <c r="A1078" s="75"/>
      <c r="B1078" s="76"/>
      <c r="C1078" s="76"/>
      <c r="D1078" s="77"/>
      <c r="E1078" s="77"/>
      <c r="F1078" s="77"/>
      <c r="G1078" s="77"/>
      <c r="H1078" s="77"/>
      <c r="I1078" s="77"/>
      <c r="J1078" s="77"/>
      <c r="K1078" s="77"/>
    </row>
    <row r="1079" spans="1:11" ht="12.75">
      <c r="A1079" s="75"/>
      <c r="B1079" s="76"/>
      <c r="C1079" s="76"/>
      <c r="D1079" s="77"/>
      <c r="E1079" s="77"/>
      <c r="F1079" s="77"/>
      <c r="G1079" s="77"/>
      <c r="H1079" s="77"/>
      <c r="I1079" s="77"/>
      <c r="J1079" s="77"/>
      <c r="K1079" s="77"/>
    </row>
    <row r="1080" spans="1:11" ht="12.75">
      <c r="A1080" s="75"/>
      <c r="B1080" s="76"/>
      <c r="C1080" s="76"/>
      <c r="D1080" s="77"/>
      <c r="E1080" s="77"/>
      <c r="F1080" s="77"/>
      <c r="G1080" s="77"/>
      <c r="H1080" s="77"/>
      <c r="I1080" s="77"/>
      <c r="J1080" s="77"/>
      <c r="K1080" s="77"/>
    </row>
    <row r="1081" spans="1:11" ht="12.75">
      <c r="A1081" s="75"/>
      <c r="B1081" s="76"/>
      <c r="C1081" s="76"/>
      <c r="D1081" s="77"/>
      <c r="E1081" s="77"/>
      <c r="F1081" s="77"/>
      <c r="G1081" s="77"/>
      <c r="H1081" s="77"/>
      <c r="I1081" s="77"/>
      <c r="J1081" s="77"/>
      <c r="K1081" s="77"/>
    </row>
    <row r="1082" spans="1:11" ht="12.75">
      <c r="A1082" s="75"/>
      <c r="B1082" s="76"/>
      <c r="C1082" s="76"/>
      <c r="D1082" s="77"/>
      <c r="E1082" s="77"/>
      <c r="F1082" s="77"/>
      <c r="G1082" s="77"/>
      <c r="H1082" s="77"/>
      <c r="I1082" s="77"/>
      <c r="J1082" s="77"/>
      <c r="K1082" s="77"/>
    </row>
    <row r="1083" spans="1:11" ht="12.75">
      <c r="A1083" s="75"/>
      <c r="B1083" s="76"/>
      <c r="C1083" s="76"/>
      <c r="D1083" s="77"/>
      <c r="E1083" s="77"/>
      <c r="F1083" s="77"/>
      <c r="G1083" s="77"/>
      <c r="H1083" s="77"/>
      <c r="I1083" s="77"/>
      <c r="J1083" s="77"/>
      <c r="K1083" s="77"/>
    </row>
    <row r="1084" spans="1:11" ht="12.75">
      <c r="A1084" s="75"/>
      <c r="B1084" s="76"/>
      <c r="C1084" s="76"/>
      <c r="D1084" s="77"/>
      <c r="E1084" s="77"/>
      <c r="F1084" s="77"/>
      <c r="G1084" s="77"/>
      <c r="H1084" s="77"/>
      <c r="I1084" s="77"/>
      <c r="J1084" s="77"/>
      <c r="K1084" s="77"/>
    </row>
    <row r="1085" spans="1:11" ht="12.75">
      <c r="A1085" s="75"/>
      <c r="B1085" s="76"/>
      <c r="C1085" s="76"/>
      <c r="D1085" s="77"/>
      <c r="E1085" s="77"/>
      <c r="F1085" s="77"/>
      <c r="G1085" s="77"/>
      <c r="H1085" s="77"/>
      <c r="I1085" s="77"/>
      <c r="J1085" s="77"/>
      <c r="K1085" s="77"/>
    </row>
    <row r="1086" spans="1:11" ht="12.75">
      <c r="A1086" s="75"/>
      <c r="B1086" s="76"/>
      <c r="C1086" s="76"/>
      <c r="D1086" s="77"/>
      <c r="E1086" s="77"/>
      <c r="F1086" s="77"/>
      <c r="G1086" s="77"/>
      <c r="H1086" s="77"/>
      <c r="I1086" s="77"/>
      <c r="J1086" s="77"/>
      <c r="K1086" s="77"/>
    </row>
    <row r="1087" spans="1:11" ht="12.75">
      <c r="A1087" s="75"/>
      <c r="B1087" s="76"/>
      <c r="C1087" s="76"/>
      <c r="D1087" s="77"/>
      <c r="E1087" s="77"/>
      <c r="F1087" s="77"/>
      <c r="G1087" s="77"/>
      <c r="H1087" s="77"/>
      <c r="I1087" s="77"/>
      <c r="J1087" s="77"/>
      <c r="K1087" s="77"/>
    </row>
    <row r="1088" spans="1:11" ht="12.75">
      <c r="A1088" s="75"/>
      <c r="B1088" s="76"/>
      <c r="C1088" s="76"/>
      <c r="D1088" s="77"/>
      <c r="E1088" s="77"/>
      <c r="F1088" s="77"/>
      <c r="G1088" s="77"/>
      <c r="H1088" s="77"/>
      <c r="I1088" s="77"/>
      <c r="J1088" s="77"/>
      <c r="K1088" s="77"/>
    </row>
    <row r="1089" spans="1:11" ht="12.75">
      <c r="A1089" s="75"/>
      <c r="B1089" s="76"/>
      <c r="C1089" s="76"/>
      <c r="D1089" s="77"/>
      <c r="E1089" s="77"/>
      <c r="F1089" s="77"/>
      <c r="G1089" s="77"/>
      <c r="H1089" s="77"/>
      <c r="I1089" s="77"/>
      <c r="J1089" s="77"/>
      <c r="K1089" s="77"/>
    </row>
    <row r="1090" spans="1:11" ht="12.75">
      <c r="A1090" s="75"/>
      <c r="B1090" s="76"/>
      <c r="C1090" s="76"/>
      <c r="D1090" s="77"/>
      <c r="E1090" s="77"/>
      <c r="F1090" s="77"/>
      <c r="G1090" s="77"/>
      <c r="H1090" s="77"/>
      <c r="I1090" s="77"/>
      <c r="J1090" s="77"/>
      <c r="K1090" s="77"/>
    </row>
    <row r="1091" spans="1:11" ht="12.75">
      <c r="A1091" s="75"/>
      <c r="B1091" s="76"/>
      <c r="C1091" s="76"/>
      <c r="D1091" s="77"/>
      <c r="E1091" s="77"/>
      <c r="F1091" s="77"/>
      <c r="G1091" s="77"/>
      <c r="H1091" s="77"/>
      <c r="I1091" s="77"/>
      <c r="J1091" s="77"/>
      <c r="K1091" s="77"/>
    </row>
    <row r="1092" spans="1:11" ht="12.75">
      <c r="A1092" s="75"/>
      <c r="B1092" s="76"/>
      <c r="C1092" s="76"/>
      <c r="D1092" s="77"/>
      <c r="E1092" s="77"/>
      <c r="F1092" s="77"/>
      <c r="G1092" s="77"/>
      <c r="H1092" s="77"/>
      <c r="I1092" s="77"/>
      <c r="J1092" s="77"/>
      <c r="K1092" s="77"/>
    </row>
    <row r="1093" spans="1:11" ht="12.75">
      <c r="A1093" s="75"/>
      <c r="B1093" s="76"/>
      <c r="C1093" s="76"/>
      <c r="D1093" s="77"/>
      <c r="E1093" s="77"/>
      <c r="F1093" s="77"/>
      <c r="G1093" s="77"/>
      <c r="H1093" s="77"/>
      <c r="I1093" s="77"/>
      <c r="J1093" s="77"/>
      <c r="K1093" s="77"/>
    </row>
    <row r="1094" spans="1:11" ht="12.75">
      <c r="A1094" s="75"/>
      <c r="B1094" s="76"/>
      <c r="C1094" s="76"/>
      <c r="D1094" s="77"/>
      <c r="E1094" s="77"/>
      <c r="F1094" s="77"/>
      <c r="G1094" s="77"/>
      <c r="H1094" s="77"/>
      <c r="I1094" s="77"/>
      <c r="J1094" s="77"/>
      <c r="K1094" s="77"/>
    </row>
    <row r="1095" spans="1:11" ht="12.75">
      <c r="A1095" s="75"/>
      <c r="B1095" s="76"/>
      <c r="C1095" s="76"/>
      <c r="D1095" s="77"/>
      <c r="E1095" s="77"/>
      <c r="F1095" s="77"/>
      <c r="G1095" s="77"/>
      <c r="H1095" s="77"/>
      <c r="I1095" s="77"/>
      <c r="J1095" s="77"/>
      <c r="K1095" s="77"/>
    </row>
    <row r="1096" spans="1:11" ht="12.75">
      <c r="A1096" s="75"/>
      <c r="B1096" s="76"/>
      <c r="C1096" s="76"/>
      <c r="D1096" s="77"/>
      <c r="E1096" s="77"/>
      <c r="F1096" s="77"/>
      <c r="G1096" s="77"/>
      <c r="H1096" s="77"/>
      <c r="I1096" s="77"/>
      <c r="J1096" s="77"/>
      <c r="K1096" s="77"/>
    </row>
    <row r="1097" spans="1:11" ht="12.75">
      <c r="A1097" s="75"/>
      <c r="B1097" s="76"/>
      <c r="C1097" s="76"/>
      <c r="D1097" s="77"/>
      <c r="E1097" s="77"/>
      <c r="F1097" s="77"/>
      <c r="G1097" s="77"/>
      <c r="H1097" s="77"/>
      <c r="I1097" s="77"/>
      <c r="J1097" s="77"/>
      <c r="K1097" s="77"/>
    </row>
    <row r="1098" spans="1:11" ht="12.75">
      <c r="A1098" s="75"/>
      <c r="B1098" s="76"/>
      <c r="C1098" s="76"/>
      <c r="D1098" s="77"/>
      <c r="E1098" s="77"/>
      <c r="F1098" s="77"/>
      <c r="G1098" s="77"/>
      <c r="H1098" s="77"/>
      <c r="I1098" s="77"/>
      <c r="J1098" s="77"/>
      <c r="K1098" s="77"/>
    </row>
    <row r="1099" spans="1:11" ht="12.75">
      <c r="A1099" s="75"/>
      <c r="B1099" s="76"/>
      <c r="C1099" s="76"/>
      <c r="D1099" s="77"/>
      <c r="E1099" s="77"/>
      <c r="F1099" s="77"/>
      <c r="G1099" s="77"/>
      <c r="H1099" s="77"/>
      <c r="I1099" s="77"/>
      <c r="J1099" s="77"/>
      <c r="K1099" s="77"/>
    </row>
    <row r="1100" spans="1:11" ht="12.75">
      <c r="A1100" s="75"/>
      <c r="B1100" s="76"/>
      <c r="C1100" s="76"/>
      <c r="D1100" s="77"/>
      <c r="E1100" s="77"/>
      <c r="F1100" s="77"/>
      <c r="G1100" s="77"/>
      <c r="H1100" s="77"/>
      <c r="I1100" s="77"/>
      <c r="J1100" s="77"/>
      <c r="K1100" s="77"/>
    </row>
    <row r="1101" spans="1:11" ht="12.75">
      <c r="A1101" s="75"/>
      <c r="B1101" s="76"/>
      <c r="C1101" s="76"/>
      <c r="D1101" s="77"/>
      <c r="E1101" s="77"/>
      <c r="F1101" s="77"/>
      <c r="G1101" s="77"/>
      <c r="H1101" s="77"/>
      <c r="I1101" s="77"/>
      <c r="J1101" s="77"/>
      <c r="K1101" s="77"/>
    </row>
    <row r="1102" spans="1:11" ht="12.75">
      <c r="A1102" s="75"/>
      <c r="B1102" s="76"/>
      <c r="C1102" s="76"/>
      <c r="D1102" s="77"/>
      <c r="E1102" s="77"/>
      <c r="F1102" s="77"/>
      <c r="G1102" s="77"/>
      <c r="H1102" s="77"/>
      <c r="I1102" s="77"/>
      <c r="J1102" s="77"/>
      <c r="K1102" s="77"/>
    </row>
    <row r="1103" spans="1:11" ht="12.75">
      <c r="A1103" s="75"/>
      <c r="B1103" s="76"/>
      <c r="C1103" s="76"/>
      <c r="D1103" s="77"/>
      <c r="E1103" s="77"/>
      <c r="F1103" s="77"/>
      <c r="G1103" s="77"/>
      <c r="H1103" s="77"/>
      <c r="I1103" s="77"/>
      <c r="J1103" s="77"/>
      <c r="K1103" s="77"/>
    </row>
    <row r="1104" spans="1:11" ht="12.75">
      <c r="A1104" s="75"/>
      <c r="B1104" s="76"/>
      <c r="C1104" s="76"/>
      <c r="D1104" s="77"/>
      <c r="E1104" s="77"/>
      <c r="F1104" s="77"/>
      <c r="G1104" s="77"/>
      <c r="H1104" s="77"/>
      <c r="I1104" s="77"/>
      <c r="J1104" s="77"/>
      <c r="K1104" s="77"/>
    </row>
    <row r="1105" spans="1:11" ht="12.75">
      <c r="A1105" s="75"/>
      <c r="B1105" s="76"/>
      <c r="C1105" s="76"/>
      <c r="D1105" s="77"/>
      <c r="E1105" s="77"/>
      <c r="F1105" s="77"/>
      <c r="G1105" s="77"/>
      <c r="H1105" s="77"/>
      <c r="I1105" s="77"/>
      <c r="J1105" s="77"/>
      <c r="K1105" s="77"/>
    </row>
    <row r="1106" spans="1:11" ht="12.75">
      <c r="A1106" s="75"/>
      <c r="B1106" s="76"/>
      <c r="C1106" s="76"/>
      <c r="D1106" s="77"/>
      <c r="E1106" s="77"/>
      <c r="F1106" s="77"/>
      <c r="G1106" s="77"/>
      <c r="H1106" s="77"/>
      <c r="I1106" s="77"/>
      <c r="J1106" s="77"/>
      <c r="K1106" s="77"/>
    </row>
    <row r="1107" spans="1:11" ht="12.75">
      <c r="A1107" s="75"/>
      <c r="B1107" s="76"/>
      <c r="C1107" s="76"/>
      <c r="D1107" s="77"/>
      <c r="E1107" s="77"/>
      <c r="F1107" s="77"/>
      <c r="G1107" s="77"/>
      <c r="H1107" s="77"/>
      <c r="I1107" s="77"/>
      <c r="J1107" s="77"/>
      <c r="K1107" s="77"/>
    </row>
    <row r="1108" spans="1:11" ht="12.75">
      <c r="A1108" s="75"/>
      <c r="B1108" s="76"/>
      <c r="C1108" s="76"/>
      <c r="D1108" s="77"/>
      <c r="E1108" s="77"/>
      <c r="F1108" s="77"/>
      <c r="G1108" s="77"/>
      <c r="H1108" s="77"/>
      <c r="I1108" s="77"/>
      <c r="J1108" s="77"/>
      <c r="K1108" s="77"/>
    </row>
    <row r="1109" spans="1:11" ht="12.75">
      <c r="A1109" s="75"/>
      <c r="B1109" s="76"/>
      <c r="C1109" s="76"/>
      <c r="D1109" s="77"/>
      <c r="E1109" s="77"/>
      <c r="F1109" s="77"/>
      <c r="G1109" s="77"/>
      <c r="H1109" s="77"/>
      <c r="I1109" s="77"/>
      <c r="J1109" s="77"/>
      <c r="K1109" s="77"/>
    </row>
    <row r="1110" spans="1:11" ht="12.75">
      <c r="A1110" s="75"/>
      <c r="B1110" s="76"/>
      <c r="C1110" s="76"/>
      <c r="D1110" s="77"/>
      <c r="E1110" s="77"/>
      <c r="F1110" s="77"/>
      <c r="G1110" s="77"/>
      <c r="H1110" s="77"/>
      <c r="I1110" s="77"/>
      <c r="J1110" s="77"/>
      <c r="K1110" s="77"/>
    </row>
    <row r="1111" spans="1:11" ht="12.75">
      <c r="A1111" s="75"/>
      <c r="B1111" s="76"/>
      <c r="C1111" s="76"/>
      <c r="D1111" s="77"/>
      <c r="E1111" s="77"/>
      <c r="F1111" s="77"/>
      <c r="G1111" s="77"/>
      <c r="H1111" s="77"/>
      <c r="I1111" s="77"/>
      <c r="J1111" s="77"/>
      <c r="K1111" s="77"/>
    </row>
    <row r="1112" spans="1:11" ht="12.75">
      <c r="A1112" s="75"/>
      <c r="B1112" s="76"/>
      <c r="C1112" s="76"/>
      <c r="D1112" s="77"/>
      <c r="E1112" s="77"/>
      <c r="F1112" s="77"/>
      <c r="G1112" s="77"/>
      <c r="H1112" s="77"/>
      <c r="I1112" s="77"/>
      <c r="J1112" s="77"/>
      <c r="K1112" s="77"/>
    </row>
    <row r="1113" spans="1:11" ht="12.75">
      <c r="A1113" s="75"/>
      <c r="B1113" s="76"/>
      <c r="C1113" s="76"/>
      <c r="D1113" s="77"/>
      <c r="E1113" s="77"/>
      <c r="F1113" s="77"/>
      <c r="G1113" s="77"/>
      <c r="H1113" s="77"/>
      <c r="I1113" s="77"/>
      <c r="J1113" s="77"/>
      <c r="K1113" s="77"/>
    </row>
    <row r="1114" spans="1:11" ht="12.75">
      <c r="A1114" s="75"/>
      <c r="B1114" s="76"/>
      <c r="C1114" s="76"/>
      <c r="D1114" s="77"/>
      <c r="E1114" s="77"/>
      <c r="F1114" s="77"/>
      <c r="G1114" s="77"/>
      <c r="H1114" s="77"/>
      <c r="I1114" s="77"/>
      <c r="J1114" s="77"/>
      <c r="K1114" s="77"/>
    </row>
    <row r="1115" spans="1:11" ht="12.75">
      <c r="A1115" s="75"/>
      <c r="B1115" s="76"/>
      <c r="C1115" s="76"/>
      <c r="D1115" s="77"/>
      <c r="E1115" s="77"/>
      <c r="F1115" s="77"/>
      <c r="G1115" s="77"/>
      <c r="H1115" s="77"/>
      <c r="I1115" s="77"/>
      <c r="J1115" s="77"/>
      <c r="K1115" s="77"/>
    </row>
    <row r="1116" spans="1:11" ht="12.75">
      <c r="A1116" s="75"/>
      <c r="B1116" s="76"/>
      <c r="C1116" s="76"/>
      <c r="D1116" s="77"/>
      <c r="E1116" s="77"/>
      <c r="F1116" s="77"/>
      <c r="G1116" s="77"/>
      <c r="H1116" s="77"/>
      <c r="I1116" s="77"/>
      <c r="J1116" s="77"/>
      <c r="K1116" s="77"/>
    </row>
    <row r="1117" spans="1:11" ht="12.75">
      <c r="A1117" s="75"/>
      <c r="B1117" s="76"/>
      <c r="C1117" s="76"/>
      <c r="D1117" s="77"/>
      <c r="E1117" s="77"/>
      <c r="F1117" s="77"/>
      <c r="G1117" s="77"/>
      <c r="H1117" s="77"/>
      <c r="I1117" s="77"/>
      <c r="J1117" s="77"/>
      <c r="K1117" s="77"/>
    </row>
    <row r="1118" spans="1:11" ht="12.75">
      <c r="A1118" s="75"/>
      <c r="B1118" s="76"/>
      <c r="C1118" s="76"/>
      <c r="D1118" s="77"/>
      <c r="E1118" s="77"/>
      <c r="F1118" s="77"/>
      <c r="G1118" s="77"/>
      <c r="H1118" s="77"/>
      <c r="I1118" s="77"/>
      <c r="J1118" s="77"/>
      <c r="K1118" s="77"/>
    </row>
    <row r="1119" spans="1:11" ht="12.75">
      <c r="A1119" s="75"/>
      <c r="B1119" s="76"/>
      <c r="C1119" s="76"/>
      <c r="D1119" s="77"/>
      <c r="E1119" s="77"/>
      <c r="F1119" s="77"/>
      <c r="G1119" s="77"/>
      <c r="H1119" s="77"/>
      <c r="I1119" s="77"/>
      <c r="J1119" s="77"/>
      <c r="K1119" s="77"/>
    </row>
    <row r="1120" spans="1:11" ht="12.75">
      <c r="A1120" s="75"/>
      <c r="B1120" s="76"/>
      <c r="C1120" s="76"/>
      <c r="D1120" s="77"/>
      <c r="E1120" s="77"/>
      <c r="F1120" s="77"/>
      <c r="G1120" s="77"/>
      <c r="H1120" s="77"/>
      <c r="I1120" s="77"/>
      <c r="J1120" s="77"/>
      <c r="K1120" s="77"/>
    </row>
    <row r="1121" spans="1:11" ht="12.75">
      <c r="A1121" s="75"/>
      <c r="B1121" s="76"/>
      <c r="C1121" s="76"/>
      <c r="D1121" s="77"/>
      <c r="E1121" s="77"/>
      <c r="F1121" s="77"/>
      <c r="G1121" s="77"/>
      <c r="H1121" s="77"/>
      <c r="I1121" s="77"/>
      <c r="J1121" s="77"/>
      <c r="K1121" s="77"/>
    </row>
    <row r="1122" spans="1:11" ht="12.75">
      <c r="A1122" s="75"/>
      <c r="B1122" s="76"/>
      <c r="C1122" s="76"/>
      <c r="D1122" s="77"/>
      <c r="E1122" s="77"/>
      <c r="F1122" s="77"/>
      <c r="G1122" s="77"/>
      <c r="H1122" s="77"/>
      <c r="I1122" s="77"/>
      <c r="J1122" s="77"/>
      <c r="K1122" s="77"/>
    </row>
    <row r="1123" spans="1:11" ht="12.75">
      <c r="A1123" s="75"/>
      <c r="B1123" s="76"/>
      <c r="C1123" s="76"/>
      <c r="D1123" s="77"/>
      <c r="E1123" s="77"/>
      <c r="F1123" s="77"/>
      <c r="G1123" s="77"/>
      <c r="H1123" s="77"/>
      <c r="I1123" s="77"/>
      <c r="J1123" s="77"/>
      <c r="K1123" s="77"/>
    </row>
    <row r="1124" spans="1:11" ht="12.75">
      <c r="A1124" s="75"/>
      <c r="B1124" s="76"/>
      <c r="C1124" s="76"/>
      <c r="D1124" s="77"/>
      <c r="E1124" s="77"/>
      <c r="F1124" s="77"/>
      <c r="G1124" s="77"/>
      <c r="H1124" s="77"/>
      <c r="I1124" s="77"/>
      <c r="J1124" s="77"/>
      <c r="K1124" s="77"/>
    </row>
    <row r="1125" spans="1:11" ht="12.75">
      <c r="A1125" s="75"/>
      <c r="B1125" s="76"/>
      <c r="C1125" s="76"/>
      <c r="D1125" s="77"/>
      <c r="E1125" s="77"/>
      <c r="F1125" s="77"/>
      <c r="G1125" s="77"/>
      <c r="H1125" s="77"/>
      <c r="I1125" s="77"/>
      <c r="J1125" s="77"/>
      <c r="K1125" s="77"/>
    </row>
    <row r="1126" spans="1:11" ht="12.75">
      <c r="A1126" s="75"/>
      <c r="B1126" s="76"/>
      <c r="C1126" s="76"/>
      <c r="D1126" s="77"/>
      <c r="E1126" s="77"/>
      <c r="F1126" s="77"/>
      <c r="G1126" s="77"/>
      <c r="H1126" s="77"/>
      <c r="I1126" s="77"/>
      <c r="J1126" s="77"/>
      <c r="K1126" s="77"/>
    </row>
    <row r="1127" spans="1:11" ht="12.75">
      <c r="A1127" s="75"/>
      <c r="B1127" s="76"/>
      <c r="C1127" s="76"/>
      <c r="D1127" s="77"/>
      <c r="E1127" s="77"/>
      <c r="F1127" s="77"/>
      <c r="G1127" s="77"/>
      <c r="H1127" s="77"/>
      <c r="I1127" s="77"/>
      <c r="J1127" s="77"/>
      <c r="K1127" s="77"/>
    </row>
    <row r="1128" spans="1:11" ht="12.75">
      <c r="A1128" s="75"/>
      <c r="B1128" s="76"/>
      <c r="C1128" s="76"/>
      <c r="D1128" s="77"/>
      <c r="E1128" s="77"/>
      <c r="F1128" s="77"/>
      <c r="G1128" s="77"/>
      <c r="H1128" s="77"/>
      <c r="I1128" s="77"/>
      <c r="J1128" s="77"/>
      <c r="K1128" s="77"/>
    </row>
    <row r="1129" spans="1:11" ht="12.75">
      <c r="A1129" s="75"/>
      <c r="B1129" s="76"/>
      <c r="C1129" s="76"/>
      <c r="D1129" s="77"/>
      <c r="E1129" s="77"/>
      <c r="F1129" s="77"/>
      <c r="G1129" s="77"/>
      <c r="H1129" s="77"/>
      <c r="I1129" s="77"/>
      <c r="J1129" s="77"/>
      <c r="K1129" s="77"/>
    </row>
    <row r="1130" spans="1:11" ht="12.75">
      <c r="A1130" s="75"/>
      <c r="B1130" s="76"/>
      <c r="C1130" s="76"/>
      <c r="D1130" s="77"/>
      <c r="E1130" s="77"/>
      <c r="F1130" s="77"/>
      <c r="G1130" s="77"/>
      <c r="H1130" s="77"/>
      <c r="I1130" s="77"/>
      <c r="J1130" s="77"/>
      <c r="K1130" s="77"/>
    </row>
    <row r="1131" spans="1:11" ht="12.75">
      <c r="A1131" s="75"/>
      <c r="B1131" s="76"/>
      <c r="C1131" s="76"/>
      <c r="D1131" s="77"/>
      <c r="E1131" s="77"/>
      <c r="F1131" s="77"/>
      <c r="G1131" s="77"/>
      <c r="H1131" s="77"/>
      <c r="I1131" s="77"/>
      <c r="J1131" s="77"/>
      <c r="K1131" s="77"/>
    </row>
    <row r="1132" spans="1:11" ht="12.75">
      <c r="A1132" s="75"/>
      <c r="B1132" s="76"/>
      <c r="C1132" s="76"/>
      <c r="D1132" s="77"/>
      <c r="E1132" s="77"/>
      <c r="F1132" s="77"/>
      <c r="G1132" s="77"/>
      <c r="H1132" s="77"/>
      <c r="I1132" s="77"/>
      <c r="J1132" s="77"/>
      <c r="K1132" s="77"/>
    </row>
    <row r="1133" spans="1:11" ht="12.75">
      <c r="A1133" s="75"/>
      <c r="B1133" s="76"/>
      <c r="C1133" s="76"/>
      <c r="D1133" s="77"/>
      <c r="E1133" s="77"/>
      <c r="F1133" s="77"/>
      <c r="G1133" s="77"/>
      <c r="H1133" s="77"/>
      <c r="I1133" s="77"/>
      <c r="J1133" s="77"/>
      <c r="K1133" s="77"/>
    </row>
    <row r="1134" spans="1:11" ht="12.75">
      <c r="A1134" s="75"/>
      <c r="B1134" s="76"/>
      <c r="C1134" s="76"/>
      <c r="D1134" s="77"/>
      <c r="E1134" s="77"/>
      <c r="F1134" s="77"/>
      <c r="G1134" s="77"/>
      <c r="H1134" s="77"/>
      <c r="I1134" s="77"/>
      <c r="J1134" s="77"/>
      <c r="K1134" s="77"/>
    </row>
    <row r="1135" spans="1:11" ht="12.75">
      <c r="A1135" s="75"/>
      <c r="B1135" s="76"/>
      <c r="C1135" s="76"/>
      <c r="D1135" s="77"/>
      <c r="E1135" s="77"/>
      <c r="F1135" s="77"/>
      <c r="G1135" s="77"/>
      <c r="H1135" s="77"/>
      <c r="I1135" s="77"/>
      <c r="J1135" s="77"/>
      <c r="K1135" s="77"/>
    </row>
    <row r="1136" spans="1:11" ht="12.75">
      <c r="A1136" s="75"/>
      <c r="B1136" s="76"/>
      <c r="C1136" s="76"/>
      <c r="D1136" s="77"/>
      <c r="E1136" s="77"/>
      <c r="F1136" s="77"/>
      <c r="G1136" s="77"/>
      <c r="H1136" s="77"/>
      <c r="I1136" s="77"/>
      <c r="J1136" s="77"/>
      <c r="K1136" s="77"/>
    </row>
    <row r="1137" spans="1:11" ht="12.75">
      <c r="A1137" s="75"/>
      <c r="B1137" s="76"/>
      <c r="C1137" s="76"/>
      <c r="D1137" s="77"/>
      <c r="E1137" s="77"/>
      <c r="F1137" s="77"/>
      <c r="G1137" s="77"/>
      <c r="H1137" s="77"/>
      <c r="I1137" s="77"/>
      <c r="J1137" s="77"/>
      <c r="K1137" s="77"/>
    </row>
    <row r="1138" spans="1:11" ht="12.75">
      <c r="A1138" s="75"/>
      <c r="B1138" s="76"/>
      <c r="C1138" s="76"/>
      <c r="D1138" s="77"/>
      <c r="E1138" s="77"/>
      <c r="F1138" s="77"/>
      <c r="G1138" s="77"/>
      <c r="H1138" s="77"/>
      <c r="I1138" s="77"/>
      <c r="J1138" s="77"/>
      <c r="K1138" s="77"/>
    </row>
    <row r="1139" spans="1:11" ht="12.75">
      <c r="A1139" s="75"/>
      <c r="B1139" s="76"/>
      <c r="C1139" s="76"/>
      <c r="D1139" s="77"/>
      <c r="E1139" s="77"/>
      <c r="F1139" s="77"/>
      <c r="G1139" s="77"/>
      <c r="H1139" s="77"/>
      <c r="I1139" s="77"/>
      <c r="J1139" s="77"/>
      <c r="K1139" s="77"/>
    </row>
    <row r="1140" spans="1:11" ht="12.75">
      <c r="A1140" s="75"/>
      <c r="B1140" s="76"/>
      <c r="C1140" s="76"/>
      <c r="D1140" s="77"/>
      <c r="E1140" s="77"/>
      <c r="F1140" s="77"/>
      <c r="G1140" s="77"/>
      <c r="H1140" s="77"/>
      <c r="I1140" s="77"/>
      <c r="J1140" s="77"/>
      <c r="K1140" s="77"/>
    </row>
    <row r="1141" spans="1:11" ht="12.75">
      <c r="A1141" s="75"/>
      <c r="B1141" s="76"/>
      <c r="C1141" s="76"/>
      <c r="D1141" s="77"/>
      <c r="E1141" s="77"/>
      <c r="F1141" s="77"/>
      <c r="G1141" s="77"/>
      <c r="H1141" s="77"/>
      <c r="I1141" s="77"/>
      <c r="J1141" s="77"/>
      <c r="K1141" s="77"/>
    </row>
    <row r="1142" spans="1:11" ht="12.75">
      <c r="A1142" s="75"/>
      <c r="B1142" s="76"/>
      <c r="C1142" s="76"/>
      <c r="D1142" s="77"/>
      <c r="E1142" s="77"/>
      <c r="F1142" s="77"/>
      <c r="G1142" s="77"/>
      <c r="H1142" s="77"/>
      <c r="I1142" s="77"/>
      <c r="J1142" s="77"/>
      <c r="K1142" s="77"/>
    </row>
    <row r="1143" spans="1:11" ht="12.75">
      <c r="A1143" s="75"/>
      <c r="B1143" s="76"/>
      <c r="C1143" s="76"/>
      <c r="D1143" s="77"/>
      <c r="E1143" s="77"/>
      <c r="F1143" s="77"/>
      <c r="G1143" s="77"/>
      <c r="H1143" s="77"/>
      <c r="I1143" s="77"/>
      <c r="J1143" s="77"/>
      <c r="K1143" s="77"/>
    </row>
    <row r="1144" spans="1:11" ht="12.75">
      <c r="A1144" s="75"/>
      <c r="B1144" s="76"/>
      <c r="C1144" s="76"/>
      <c r="D1144" s="77"/>
      <c r="E1144" s="77"/>
      <c r="F1144" s="77"/>
      <c r="G1144" s="77"/>
      <c r="H1144" s="77"/>
      <c r="I1144" s="77"/>
      <c r="J1144" s="77"/>
      <c r="K1144" s="77"/>
    </row>
    <row r="1145" spans="1:11" ht="12.75">
      <c r="A1145" s="75"/>
      <c r="B1145" s="76"/>
      <c r="C1145" s="76"/>
      <c r="D1145" s="77"/>
      <c r="E1145" s="77"/>
      <c r="F1145" s="77"/>
      <c r="G1145" s="77"/>
      <c r="H1145" s="77"/>
      <c r="I1145" s="77"/>
      <c r="J1145" s="77"/>
      <c r="K1145" s="77"/>
    </row>
    <row r="1146" spans="1:11" ht="12.75">
      <c r="A1146" s="75"/>
      <c r="B1146" s="76"/>
      <c r="C1146" s="76"/>
      <c r="D1146" s="77"/>
      <c r="E1146" s="77"/>
      <c r="F1146" s="77"/>
      <c r="G1146" s="77"/>
      <c r="H1146" s="77"/>
      <c r="I1146" s="77"/>
      <c r="J1146" s="77"/>
      <c r="K1146" s="77"/>
    </row>
    <row r="1147" spans="1:11" ht="12.75">
      <c r="A1147" s="75"/>
      <c r="B1147" s="76"/>
      <c r="C1147" s="76"/>
      <c r="D1147" s="77"/>
      <c r="E1147" s="77"/>
      <c r="F1147" s="77"/>
      <c r="G1147" s="77"/>
      <c r="H1147" s="77"/>
      <c r="I1147" s="77"/>
      <c r="J1147" s="77"/>
      <c r="K1147" s="77"/>
    </row>
    <row r="1148" spans="1:11" ht="12.75">
      <c r="A1148" s="75"/>
      <c r="B1148" s="76"/>
      <c r="C1148" s="76"/>
      <c r="D1148" s="77"/>
      <c r="E1148" s="77"/>
      <c r="F1148" s="77"/>
      <c r="G1148" s="77"/>
      <c r="H1148" s="77"/>
      <c r="I1148" s="77"/>
      <c r="J1148" s="77"/>
      <c r="K1148" s="77"/>
    </row>
    <row r="1149" spans="1:11" ht="12.75">
      <c r="A1149" s="75"/>
      <c r="B1149" s="76"/>
      <c r="C1149" s="76"/>
      <c r="D1149" s="77"/>
      <c r="E1149" s="77"/>
      <c r="F1149" s="77"/>
      <c r="G1149" s="77"/>
      <c r="H1149" s="77"/>
      <c r="I1149" s="77"/>
      <c r="J1149" s="77"/>
      <c r="K1149" s="77"/>
    </row>
    <row r="1150" spans="1:11" ht="12.75">
      <c r="A1150" s="75"/>
      <c r="B1150" s="76"/>
      <c r="C1150" s="76"/>
      <c r="D1150" s="77"/>
      <c r="E1150" s="77"/>
      <c r="F1150" s="77"/>
      <c r="G1150" s="77"/>
      <c r="H1150" s="77"/>
      <c r="I1150" s="77"/>
      <c r="J1150" s="77"/>
      <c r="K1150" s="77"/>
    </row>
    <row r="1151" spans="1:11" ht="12.75">
      <c r="A1151" s="75"/>
      <c r="B1151" s="76"/>
      <c r="C1151" s="76"/>
      <c r="D1151" s="77"/>
      <c r="E1151" s="77"/>
      <c r="F1151" s="77"/>
      <c r="G1151" s="77"/>
      <c r="H1151" s="77"/>
      <c r="I1151" s="77"/>
      <c r="J1151" s="77"/>
      <c r="K1151" s="77"/>
    </row>
    <row r="1152" spans="1:11" ht="12.75">
      <c r="A1152" s="75"/>
      <c r="B1152" s="76"/>
      <c r="C1152" s="76"/>
      <c r="D1152" s="77"/>
      <c r="E1152" s="77"/>
      <c r="F1152" s="77"/>
      <c r="G1152" s="77"/>
      <c r="H1152" s="77"/>
      <c r="I1152" s="77"/>
      <c r="J1152" s="77"/>
      <c r="K1152" s="77"/>
    </row>
    <row r="1153" spans="1:11" ht="12.75">
      <c r="A1153" s="75"/>
      <c r="B1153" s="76"/>
      <c r="C1153" s="76"/>
      <c r="D1153" s="77"/>
      <c r="E1153" s="77"/>
      <c r="F1153" s="77"/>
      <c r="G1153" s="77"/>
      <c r="H1153" s="77"/>
      <c r="I1153" s="77"/>
      <c r="J1153" s="77"/>
      <c r="K1153" s="77"/>
    </row>
    <row r="1154" spans="1:11" ht="12.75">
      <c r="A1154" s="75"/>
      <c r="B1154" s="76"/>
      <c r="C1154" s="76"/>
      <c r="D1154" s="77"/>
      <c r="E1154" s="77"/>
      <c r="F1154" s="77"/>
      <c r="G1154" s="77"/>
      <c r="H1154" s="77"/>
      <c r="I1154" s="77"/>
      <c r="J1154" s="77"/>
      <c r="K1154" s="77"/>
    </row>
    <row r="1155" spans="1:11" ht="12.75">
      <c r="A1155" s="75"/>
      <c r="B1155" s="76"/>
      <c r="C1155" s="76"/>
      <c r="D1155" s="77"/>
      <c r="E1155" s="77"/>
      <c r="F1155" s="77"/>
      <c r="G1155" s="77"/>
      <c r="H1155" s="77"/>
      <c r="I1155" s="77"/>
      <c r="J1155" s="77"/>
      <c r="K1155" s="77"/>
    </row>
    <row r="1156" spans="1:11" ht="12.75">
      <c r="A1156" s="75"/>
      <c r="B1156" s="76"/>
      <c r="C1156" s="76"/>
      <c r="D1156" s="77"/>
      <c r="E1156" s="77"/>
      <c r="F1156" s="77"/>
      <c r="G1156" s="77"/>
      <c r="H1156" s="77"/>
      <c r="I1156" s="77"/>
      <c r="J1156" s="77"/>
      <c r="K1156" s="77"/>
    </row>
    <row r="1157" spans="1:11" ht="12.75">
      <c r="A1157" s="75"/>
      <c r="B1157" s="76"/>
      <c r="C1157" s="76"/>
      <c r="D1157" s="77"/>
      <c r="E1157" s="77"/>
      <c r="F1157" s="77"/>
      <c r="G1157" s="77"/>
      <c r="H1157" s="77"/>
      <c r="I1157" s="77"/>
      <c r="J1157" s="77"/>
      <c r="K1157" s="77"/>
    </row>
    <row r="1158" spans="1:11" ht="12.75">
      <c r="A1158" s="75"/>
      <c r="B1158" s="76"/>
      <c r="C1158" s="76"/>
      <c r="D1158" s="77"/>
      <c r="E1158" s="77"/>
      <c r="F1158" s="77"/>
      <c r="G1158" s="77"/>
      <c r="H1158" s="77"/>
      <c r="I1158" s="77"/>
      <c r="J1158" s="77"/>
      <c r="K1158" s="77"/>
    </row>
    <row r="1159" spans="1:11" ht="12.75">
      <c r="A1159" s="75"/>
      <c r="B1159" s="76"/>
      <c r="C1159" s="76"/>
      <c r="D1159" s="77"/>
      <c r="E1159" s="77"/>
      <c r="F1159" s="77"/>
      <c r="G1159" s="77"/>
      <c r="H1159" s="77"/>
      <c r="I1159" s="77"/>
      <c r="J1159" s="77"/>
      <c r="K1159" s="77"/>
    </row>
    <row r="1160" spans="1:11" ht="12.75">
      <c r="A1160" s="75"/>
      <c r="B1160" s="76"/>
      <c r="C1160" s="76"/>
      <c r="D1160" s="77"/>
      <c r="E1160" s="77"/>
      <c r="F1160" s="77"/>
      <c r="G1160" s="77"/>
      <c r="H1160" s="77"/>
      <c r="I1160" s="77"/>
      <c r="J1160" s="77"/>
      <c r="K1160" s="77"/>
    </row>
    <row r="1161" spans="1:11" ht="12.75">
      <c r="A1161" s="75"/>
      <c r="B1161" s="76"/>
      <c r="C1161" s="76"/>
      <c r="D1161" s="77"/>
      <c r="E1161" s="77"/>
      <c r="F1161" s="77"/>
      <c r="G1161" s="77"/>
      <c r="H1161" s="77"/>
      <c r="I1161" s="77"/>
      <c r="J1161" s="77"/>
      <c r="K1161" s="77"/>
    </row>
    <row r="1162" spans="1:11" ht="12.75">
      <c r="A1162" s="75"/>
      <c r="B1162" s="76"/>
      <c r="C1162" s="76"/>
      <c r="D1162" s="77"/>
      <c r="E1162" s="77"/>
      <c r="F1162" s="77"/>
      <c r="G1162" s="77"/>
      <c r="H1162" s="77"/>
      <c r="I1162" s="77"/>
      <c r="J1162" s="77"/>
      <c r="K1162" s="77"/>
    </row>
    <row r="1163" spans="1:11" ht="12.75">
      <c r="A1163" s="75"/>
      <c r="B1163" s="76"/>
      <c r="C1163" s="76"/>
      <c r="D1163" s="77"/>
      <c r="E1163" s="77"/>
      <c r="F1163" s="77"/>
      <c r="G1163" s="77"/>
      <c r="H1163" s="77"/>
      <c r="I1163" s="77"/>
      <c r="J1163" s="77"/>
      <c r="K1163" s="77"/>
    </row>
    <row r="1164" spans="1:11" ht="12.75">
      <c r="A1164" s="75"/>
      <c r="B1164" s="76"/>
      <c r="C1164" s="76"/>
      <c r="D1164" s="77"/>
      <c r="E1164" s="77"/>
      <c r="F1164" s="77"/>
      <c r="G1164" s="77"/>
      <c r="H1164" s="77"/>
      <c r="I1164" s="77"/>
      <c r="J1164" s="77"/>
      <c r="K1164" s="77"/>
    </row>
    <row r="1165" spans="1:11" ht="12.75">
      <c r="A1165" s="75"/>
      <c r="B1165" s="76"/>
      <c r="C1165" s="76"/>
      <c r="D1165" s="77"/>
      <c r="E1165" s="77"/>
      <c r="F1165" s="77"/>
      <c r="G1165" s="77"/>
      <c r="H1165" s="77"/>
      <c r="I1165" s="77"/>
      <c r="J1165" s="77"/>
      <c r="K1165" s="77"/>
    </row>
    <row r="1166" spans="1:11" ht="12.75">
      <c r="A1166" s="75"/>
      <c r="B1166" s="76"/>
      <c r="C1166" s="76"/>
      <c r="D1166" s="77"/>
      <c r="E1166" s="77"/>
      <c r="F1166" s="77"/>
      <c r="G1166" s="77"/>
      <c r="H1166" s="77"/>
      <c r="I1166" s="77"/>
      <c r="J1166" s="77"/>
      <c r="K1166" s="77"/>
    </row>
    <row r="1167" spans="1:11" ht="12.75">
      <c r="A1167" s="75"/>
      <c r="B1167" s="76"/>
      <c r="C1167" s="76"/>
      <c r="D1167" s="77"/>
      <c r="E1167" s="77"/>
      <c r="F1167" s="77"/>
      <c r="G1167" s="77"/>
      <c r="H1167" s="77"/>
      <c r="I1167" s="77"/>
      <c r="J1167" s="77"/>
      <c r="K1167" s="77"/>
    </row>
    <row r="1168" spans="1:11" ht="12.75">
      <c r="A1168" s="75"/>
      <c r="B1168" s="76"/>
      <c r="C1168" s="76"/>
      <c r="D1168" s="77"/>
      <c r="E1168" s="77"/>
      <c r="F1168" s="77"/>
      <c r="G1168" s="77"/>
      <c r="H1168" s="77"/>
      <c r="I1168" s="77"/>
      <c r="J1168" s="77"/>
      <c r="K1168" s="77"/>
    </row>
    <row r="1169" spans="1:11" ht="12.75">
      <c r="A1169" s="75"/>
      <c r="B1169" s="76"/>
      <c r="C1169" s="76"/>
      <c r="D1169" s="77"/>
      <c r="E1169" s="77"/>
      <c r="F1169" s="77"/>
      <c r="G1169" s="77"/>
      <c r="H1169" s="77"/>
      <c r="I1169" s="77"/>
      <c r="J1169" s="77"/>
      <c r="K1169" s="77"/>
    </row>
    <row r="1170" spans="1:11" ht="12.75">
      <c r="A1170" s="75"/>
      <c r="B1170" s="76"/>
      <c r="C1170" s="76"/>
      <c r="D1170" s="77"/>
      <c r="E1170" s="77"/>
      <c r="F1170" s="77"/>
      <c r="G1170" s="77"/>
      <c r="H1170" s="77"/>
      <c r="I1170" s="77"/>
      <c r="J1170" s="77"/>
      <c r="K1170" s="77"/>
    </row>
    <row r="1171" spans="1:11" ht="12.75">
      <c r="A1171" s="75"/>
      <c r="B1171" s="76"/>
      <c r="C1171" s="76"/>
      <c r="D1171" s="77"/>
      <c r="E1171" s="77"/>
      <c r="F1171" s="77"/>
      <c r="G1171" s="77"/>
      <c r="H1171" s="77"/>
      <c r="I1171" s="77"/>
      <c r="J1171" s="77"/>
      <c r="K1171" s="77"/>
    </row>
    <row r="1172" spans="1:11" ht="12.75">
      <c r="A1172" s="75"/>
      <c r="B1172" s="76"/>
      <c r="C1172" s="76"/>
      <c r="D1172" s="77"/>
      <c r="E1172" s="77"/>
      <c r="F1172" s="77"/>
      <c r="G1172" s="77"/>
      <c r="H1172" s="77"/>
      <c r="I1172" s="77"/>
      <c r="J1172" s="77"/>
      <c r="K1172" s="77"/>
    </row>
    <row r="1173" spans="1:11" ht="12.75">
      <c r="A1173" s="75"/>
      <c r="B1173" s="76"/>
      <c r="C1173" s="76"/>
      <c r="D1173" s="77"/>
      <c r="E1173" s="77"/>
      <c r="F1173" s="77"/>
      <c r="G1173" s="77"/>
      <c r="H1173" s="77"/>
      <c r="I1173" s="77"/>
      <c r="J1173" s="77"/>
      <c r="K1173" s="77"/>
    </row>
    <row r="1174" spans="1:11" ht="12.75">
      <c r="A1174" s="75"/>
      <c r="B1174" s="76"/>
      <c r="C1174" s="76"/>
      <c r="D1174" s="77"/>
      <c r="E1174" s="77"/>
      <c r="F1174" s="77"/>
      <c r="G1174" s="77"/>
      <c r="H1174" s="77"/>
      <c r="I1174" s="77"/>
      <c r="J1174" s="77"/>
      <c r="K1174" s="77"/>
    </row>
    <row r="1175" spans="1:11" ht="12.75">
      <c r="A1175" s="75"/>
      <c r="B1175" s="76"/>
      <c r="C1175" s="76"/>
      <c r="D1175" s="77"/>
      <c r="E1175" s="77"/>
      <c r="F1175" s="77"/>
      <c r="G1175" s="77"/>
      <c r="H1175" s="77"/>
      <c r="I1175" s="77"/>
      <c r="J1175" s="77"/>
      <c r="K1175" s="77"/>
    </row>
    <row r="1176" spans="1:11" ht="12.75">
      <c r="A1176" s="75"/>
      <c r="B1176" s="76"/>
      <c r="C1176" s="76"/>
      <c r="D1176" s="77"/>
      <c r="E1176" s="77"/>
      <c r="F1176" s="77"/>
      <c r="G1176" s="77"/>
      <c r="H1176" s="77"/>
      <c r="I1176" s="77"/>
      <c r="J1176" s="77"/>
      <c r="K1176" s="77"/>
    </row>
    <row r="1177" spans="1:11" ht="12.75">
      <c r="A1177" s="75"/>
      <c r="B1177" s="76"/>
      <c r="C1177" s="76"/>
      <c r="D1177" s="77"/>
      <c r="E1177" s="77"/>
      <c r="F1177" s="77"/>
      <c r="G1177" s="77"/>
      <c r="H1177" s="77"/>
      <c r="I1177" s="77"/>
      <c r="J1177" s="77"/>
      <c r="K1177" s="77"/>
    </row>
    <row r="1178" spans="1:11" ht="12.75">
      <c r="A1178" s="75"/>
      <c r="B1178" s="76"/>
      <c r="C1178" s="76"/>
      <c r="D1178" s="77"/>
      <c r="E1178" s="77"/>
      <c r="F1178" s="77"/>
      <c r="G1178" s="77"/>
      <c r="H1178" s="77"/>
      <c r="I1178" s="77"/>
      <c r="J1178" s="77"/>
      <c r="K1178" s="77"/>
    </row>
    <row r="1179" spans="1:11" ht="12.75">
      <c r="A1179" s="75"/>
      <c r="B1179" s="76"/>
      <c r="C1179" s="76"/>
      <c r="D1179" s="77"/>
      <c r="E1179" s="77"/>
      <c r="F1179" s="77"/>
      <c r="G1179" s="77"/>
      <c r="H1179" s="77"/>
      <c r="I1179" s="77"/>
      <c r="J1179" s="77"/>
      <c r="K1179" s="77"/>
    </row>
    <row r="1180" spans="1:11" ht="12.75">
      <c r="A1180" s="75"/>
      <c r="B1180" s="76"/>
      <c r="C1180" s="76"/>
      <c r="D1180" s="77"/>
      <c r="E1180" s="77"/>
      <c r="F1180" s="77"/>
      <c r="G1180" s="77"/>
      <c r="H1180" s="77"/>
      <c r="I1180" s="77"/>
      <c r="J1180" s="77"/>
      <c r="K1180" s="77"/>
    </row>
    <row r="1181" spans="1:11" ht="12.75">
      <c r="A1181" s="75"/>
      <c r="B1181" s="76"/>
      <c r="C1181" s="76"/>
      <c r="D1181" s="77"/>
      <c r="E1181" s="77"/>
      <c r="F1181" s="77"/>
      <c r="G1181" s="77"/>
      <c r="H1181" s="77"/>
      <c r="I1181" s="77"/>
      <c r="J1181" s="77"/>
      <c r="K1181" s="77"/>
    </row>
    <row r="1182" spans="1:11" ht="12.75">
      <c r="A1182" s="75"/>
      <c r="B1182" s="76"/>
      <c r="C1182" s="76"/>
      <c r="D1182" s="77"/>
      <c r="E1182" s="77"/>
      <c r="F1182" s="77"/>
      <c r="G1182" s="77"/>
      <c r="H1182" s="77"/>
      <c r="I1182" s="77"/>
      <c r="J1182" s="77"/>
      <c r="K1182" s="77"/>
    </row>
    <row r="1183" spans="1:11" ht="12.75">
      <c r="A1183" s="75"/>
      <c r="B1183" s="76"/>
      <c r="C1183" s="76"/>
      <c r="D1183" s="77"/>
      <c r="E1183" s="77"/>
      <c r="F1183" s="77"/>
      <c r="G1183" s="77"/>
      <c r="H1183" s="77"/>
      <c r="I1183" s="77"/>
      <c r="J1183" s="77"/>
      <c r="K1183" s="77"/>
    </row>
    <row r="1184" spans="1:11" ht="12.75">
      <c r="A1184" s="75"/>
      <c r="B1184" s="76"/>
      <c r="C1184" s="76"/>
      <c r="D1184" s="77"/>
      <c r="E1184" s="77"/>
      <c r="F1184" s="77"/>
      <c r="G1184" s="77"/>
      <c r="H1184" s="77"/>
      <c r="I1184" s="77"/>
      <c r="J1184" s="77"/>
      <c r="K1184" s="77"/>
    </row>
    <row r="1185" spans="1:11" ht="12.75">
      <c r="A1185" s="75"/>
      <c r="B1185" s="76"/>
      <c r="C1185" s="76"/>
      <c r="D1185" s="77"/>
      <c r="E1185" s="77"/>
      <c r="F1185" s="77"/>
      <c r="G1185" s="77"/>
      <c r="H1185" s="77"/>
      <c r="I1185" s="77"/>
      <c r="J1185" s="77"/>
      <c r="K1185" s="77"/>
    </row>
    <row r="1186" spans="1:11" ht="12.75">
      <c r="A1186" s="75"/>
      <c r="B1186" s="76"/>
      <c r="C1186" s="76"/>
      <c r="D1186" s="77"/>
      <c r="E1186" s="77"/>
      <c r="F1186" s="77"/>
      <c r="G1186" s="77"/>
      <c r="H1186" s="77"/>
      <c r="I1186" s="77"/>
      <c r="J1186" s="77"/>
      <c r="K1186" s="77"/>
    </row>
    <row r="1187" spans="1:11" ht="12.75">
      <c r="A1187" s="75"/>
      <c r="B1187" s="76"/>
      <c r="C1187" s="76"/>
      <c r="D1187" s="77"/>
      <c r="E1187" s="77"/>
      <c r="F1187" s="77"/>
      <c r="G1187" s="77"/>
      <c r="H1187" s="77"/>
      <c r="I1187" s="77"/>
      <c r="J1187" s="77"/>
      <c r="K1187" s="77"/>
    </row>
    <row r="1188" spans="1:11" ht="12.75">
      <c r="A1188" s="75"/>
      <c r="B1188" s="76"/>
      <c r="C1188" s="76"/>
      <c r="D1188" s="77"/>
      <c r="E1188" s="77"/>
      <c r="F1188" s="77"/>
      <c r="G1188" s="77"/>
      <c r="H1188" s="77"/>
      <c r="I1188" s="77"/>
      <c r="J1188" s="77"/>
      <c r="K1188" s="77"/>
    </row>
    <row r="1189" spans="1:11" ht="12.75">
      <c r="A1189" s="75"/>
      <c r="B1189" s="76"/>
      <c r="C1189" s="76"/>
      <c r="D1189" s="77"/>
      <c r="E1189" s="77"/>
      <c r="F1189" s="77"/>
      <c r="G1189" s="77"/>
      <c r="H1189" s="77"/>
      <c r="I1189" s="77"/>
      <c r="J1189" s="77"/>
      <c r="K1189" s="77"/>
    </row>
    <row r="1190" spans="1:11" ht="12.75">
      <c r="A1190" s="75"/>
      <c r="B1190" s="76"/>
      <c r="C1190" s="76"/>
      <c r="D1190" s="77"/>
      <c r="E1190" s="77"/>
      <c r="F1190" s="77"/>
      <c r="G1190" s="77"/>
      <c r="H1190" s="77"/>
      <c r="I1190" s="77"/>
      <c r="J1190" s="77"/>
      <c r="K1190" s="77"/>
    </row>
    <row r="1191" spans="1:11" ht="12.75">
      <c r="A1191" s="75"/>
      <c r="B1191" s="76"/>
      <c r="C1191" s="76"/>
      <c r="D1191" s="77"/>
      <c r="E1191" s="77"/>
      <c r="F1191" s="77"/>
      <c r="G1191" s="77"/>
      <c r="H1191" s="77"/>
      <c r="I1191" s="77"/>
      <c r="J1191" s="77"/>
      <c r="K1191" s="77"/>
    </row>
    <row r="1192" spans="1:11" ht="12.75">
      <c r="A1192" s="75"/>
      <c r="B1192" s="76"/>
      <c r="C1192" s="76"/>
      <c r="D1192" s="77"/>
      <c r="E1192" s="77"/>
      <c r="F1192" s="77"/>
      <c r="G1192" s="77"/>
      <c r="H1192" s="77"/>
      <c r="I1192" s="77"/>
      <c r="J1192" s="77"/>
      <c r="K1192" s="77"/>
    </row>
    <row r="1193" spans="1:11" ht="12.75">
      <c r="A1193" s="75"/>
      <c r="B1193" s="76"/>
      <c r="C1193" s="76"/>
      <c r="D1193" s="77"/>
      <c r="E1193" s="77"/>
      <c r="F1193" s="77"/>
      <c r="G1193" s="77"/>
      <c r="H1193" s="77"/>
      <c r="I1193" s="77"/>
      <c r="J1193" s="77"/>
      <c r="K1193" s="77"/>
    </row>
    <row r="1194" spans="1:11" ht="12.75">
      <c r="A1194" s="75"/>
      <c r="B1194" s="76"/>
      <c r="C1194" s="76"/>
      <c r="D1194" s="77"/>
      <c r="E1194" s="77"/>
      <c r="F1194" s="77"/>
      <c r="G1194" s="77"/>
      <c r="H1194" s="77"/>
      <c r="I1194" s="77"/>
      <c r="J1194" s="77"/>
      <c r="K1194" s="77"/>
    </row>
    <row r="1195" spans="1:11" ht="12.75">
      <c r="A1195" s="75"/>
      <c r="B1195" s="76"/>
      <c r="C1195" s="76"/>
      <c r="D1195" s="77"/>
      <c r="E1195" s="77"/>
      <c r="F1195" s="77"/>
      <c r="G1195" s="77"/>
      <c r="H1195" s="77"/>
      <c r="I1195" s="77"/>
      <c r="J1195" s="77"/>
      <c r="K1195" s="77"/>
    </row>
    <row r="1196" spans="1:11" ht="12.75">
      <c r="A1196" s="75"/>
      <c r="B1196" s="76"/>
      <c r="C1196" s="76"/>
      <c r="D1196" s="77"/>
      <c r="E1196" s="77"/>
      <c r="F1196" s="77"/>
      <c r="G1196" s="77"/>
      <c r="H1196" s="77"/>
      <c r="I1196" s="77"/>
      <c r="J1196" s="77"/>
      <c r="K1196" s="77"/>
    </row>
    <row r="1197" spans="1:11" ht="12.75">
      <c r="A1197" s="75"/>
      <c r="B1197" s="76"/>
      <c r="C1197" s="76"/>
      <c r="D1197" s="77"/>
      <c r="E1197" s="77"/>
      <c r="F1197" s="77"/>
      <c r="G1197" s="77"/>
      <c r="H1197" s="77"/>
      <c r="I1197" s="77"/>
      <c r="J1197" s="77"/>
      <c r="K1197" s="77"/>
    </row>
    <row r="1198" spans="1:11" ht="12.75">
      <c r="A1198" s="75"/>
      <c r="B1198" s="76"/>
      <c r="C1198" s="76"/>
      <c r="D1198" s="77"/>
      <c r="E1198" s="77"/>
      <c r="F1198" s="77"/>
      <c r="G1198" s="77"/>
      <c r="H1198" s="77"/>
      <c r="I1198" s="77"/>
      <c r="J1198" s="77"/>
      <c r="K1198" s="77"/>
    </row>
    <row r="1199" spans="1:11" ht="12.75">
      <c r="A1199" s="75"/>
      <c r="B1199" s="76"/>
      <c r="C1199" s="76"/>
      <c r="D1199" s="77"/>
      <c r="E1199" s="77"/>
      <c r="F1199" s="77"/>
      <c r="G1199" s="77"/>
      <c r="H1199" s="77"/>
      <c r="I1199" s="77"/>
      <c r="J1199" s="77"/>
      <c r="K1199" s="77"/>
    </row>
    <row r="1200" spans="1:11" ht="12.75">
      <c r="A1200" s="75"/>
      <c r="B1200" s="76"/>
      <c r="C1200" s="76"/>
      <c r="D1200" s="77"/>
      <c r="E1200" s="77"/>
      <c r="F1200" s="77"/>
      <c r="G1200" s="77"/>
      <c r="H1200" s="77"/>
      <c r="I1200" s="77"/>
      <c r="J1200" s="77"/>
      <c r="K1200" s="77"/>
    </row>
    <row r="1201" spans="1:11" ht="12.75">
      <c r="A1201" s="75"/>
      <c r="B1201" s="76"/>
      <c r="C1201" s="76"/>
      <c r="D1201" s="77"/>
      <c r="E1201" s="77"/>
      <c r="F1201" s="77"/>
      <c r="G1201" s="77"/>
      <c r="H1201" s="77"/>
      <c r="I1201" s="77"/>
      <c r="J1201" s="77"/>
      <c r="K1201" s="77"/>
    </row>
    <row r="1202" spans="1:11" ht="12.75">
      <c r="A1202" s="75"/>
      <c r="B1202" s="76"/>
      <c r="C1202" s="76"/>
      <c r="D1202" s="77"/>
      <c r="E1202" s="77"/>
      <c r="F1202" s="77"/>
      <c r="G1202" s="77"/>
      <c r="H1202" s="77"/>
      <c r="I1202" s="77"/>
      <c r="J1202" s="77"/>
      <c r="K1202" s="77"/>
    </row>
    <row r="1203" spans="1:11" ht="12.75">
      <c r="A1203" s="75"/>
      <c r="B1203" s="76"/>
      <c r="C1203" s="76"/>
      <c r="D1203" s="77"/>
      <c r="E1203" s="77"/>
      <c r="F1203" s="77"/>
      <c r="G1203" s="77"/>
      <c r="H1203" s="77"/>
      <c r="I1203" s="77"/>
      <c r="J1203" s="77"/>
      <c r="K1203" s="77"/>
    </row>
    <row r="1204" spans="1:11" ht="12.75">
      <c r="A1204" s="75"/>
      <c r="B1204" s="76"/>
      <c r="C1204" s="76"/>
      <c r="D1204" s="77"/>
      <c r="E1204" s="77"/>
      <c r="F1204" s="77"/>
      <c r="G1204" s="77"/>
      <c r="H1204" s="77"/>
      <c r="I1204" s="77"/>
      <c r="J1204" s="77"/>
      <c r="K1204" s="77"/>
    </row>
    <row r="1205" spans="1:11" ht="12.75">
      <c r="A1205" s="75"/>
      <c r="B1205" s="76"/>
      <c r="C1205" s="76"/>
      <c r="D1205" s="77"/>
      <c r="E1205" s="77"/>
      <c r="F1205" s="77"/>
      <c r="G1205" s="77"/>
      <c r="H1205" s="77"/>
      <c r="I1205" s="77"/>
      <c r="J1205" s="77"/>
      <c r="K1205" s="77"/>
    </row>
    <row r="1206" spans="1:11" ht="12.75">
      <c r="A1206" s="75"/>
      <c r="B1206" s="76"/>
      <c r="C1206" s="76"/>
      <c r="D1206" s="77"/>
      <c r="E1206" s="77"/>
      <c r="F1206" s="77"/>
      <c r="G1206" s="77"/>
      <c r="H1206" s="77"/>
      <c r="I1206" s="77"/>
      <c r="J1206" s="77"/>
      <c r="K1206" s="77"/>
    </row>
    <row r="1207" spans="1:11" ht="12.75">
      <c r="A1207" s="75"/>
      <c r="B1207" s="76"/>
      <c r="C1207" s="76"/>
      <c r="D1207" s="77"/>
      <c r="E1207" s="77"/>
      <c r="F1207" s="77"/>
      <c r="G1207" s="77"/>
      <c r="H1207" s="77"/>
      <c r="I1207" s="77"/>
      <c r="J1207" s="77"/>
      <c r="K1207" s="77"/>
    </row>
    <row r="1208" spans="1:11" ht="12.75">
      <c r="A1208" s="75"/>
      <c r="B1208" s="76"/>
      <c r="C1208" s="76"/>
      <c r="D1208" s="77"/>
      <c r="E1208" s="77"/>
      <c r="F1208" s="77"/>
      <c r="G1208" s="77"/>
      <c r="H1208" s="77"/>
      <c r="I1208" s="77"/>
      <c r="J1208" s="77"/>
      <c r="K1208" s="77"/>
    </row>
    <row r="1209" spans="1:11" ht="12.75">
      <c r="A1209" s="75"/>
      <c r="B1209" s="76"/>
      <c r="C1209" s="76"/>
      <c r="D1209" s="77"/>
      <c r="E1209" s="77"/>
      <c r="F1209" s="77"/>
      <c r="G1209" s="77"/>
      <c r="H1209" s="77"/>
      <c r="I1209" s="77"/>
      <c r="J1209" s="77"/>
      <c r="K1209" s="77"/>
    </row>
    <row r="1210" spans="1:11" ht="12.75">
      <c r="A1210" s="75"/>
      <c r="B1210" s="76"/>
      <c r="C1210" s="76"/>
      <c r="D1210" s="77"/>
      <c r="E1210" s="77"/>
      <c r="F1210" s="77"/>
      <c r="G1210" s="77"/>
      <c r="H1210" s="77"/>
      <c r="I1210" s="77"/>
      <c r="J1210" s="77"/>
      <c r="K1210" s="77"/>
    </row>
    <row r="1211" spans="1:11" ht="12.75">
      <c r="A1211" s="75"/>
      <c r="B1211" s="76"/>
      <c r="C1211" s="76"/>
      <c r="D1211" s="77"/>
      <c r="E1211" s="77"/>
      <c r="F1211" s="77"/>
      <c r="G1211" s="77"/>
      <c r="H1211" s="77"/>
      <c r="I1211" s="77"/>
      <c r="J1211" s="77"/>
      <c r="K1211" s="77"/>
    </row>
    <row r="1212" spans="1:11" ht="12.75">
      <c r="A1212" s="75"/>
      <c r="B1212" s="76"/>
      <c r="C1212" s="76"/>
      <c r="D1212" s="77"/>
      <c r="E1212" s="77"/>
      <c r="F1212" s="77"/>
      <c r="G1212" s="77"/>
      <c r="H1212" s="77"/>
      <c r="I1212" s="77"/>
      <c r="J1212" s="77"/>
      <c r="K1212" s="77"/>
    </row>
    <row r="1213" spans="1:11" ht="12.75">
      <c r="A1213" s="75"/>
      <c r="B1213" s="76"/>
      <c r="C1213" s="76"/>
      <c r="D1213" s="77"/>
      <c r="E1213" s="77"/>
      <c r="F1213" s="77"/>
      <c r="G1213" s="77"/>
      <c r="H1213" s="77"/>
      <c r="I1213" s="77"/>
      <c r="J1213" s="77"/>
      <c r="K1213" s="77"/>
    </row>
    <row r="1214" spans="1:11" ht="12.75">
      <c r="A1214" s="75"/>
      <c r="B1214" s="76"/>
      <c r="C1214" s="76"/>
      <c r="D1214" s="77"/>
      <c r="E1214" s="77"/>
      <c r="F1214" s="77"/>
      <c r="G1214" s="77"/>
      <c r="H1214" s="77"/>
      <c r="I1214" s="77"/>
      <c r="J1214" s="77"/>
      <c r="K1214" s="77"/>
    </row>
    <row r="1215" spans="1:11" ht="12.75">
      <c r="A1215" s="75"/>
      <c r="B1215" s="76"/>
      <c r="C1215" s="76"/>
      <c r="D1215" s="77"/>
      <c r="E1215" s="77"/>
      <c r="F1215" s="77"/>
      <c r="G1215" s="77"/>
      <c r="H1215" s="77"/>
      <c r="I1215" s="77"/>
      <c r="J1215" s="77"/>
      <c r="K1215" s="77"/>
    </row>
    <row r="1216" spans="1:11" ht="12.75">
      <c r="A1216" s="75"/>
      <c r="B1216" s="76"/>
      <c r="C1216" s="76"/>
      <c r="D1216" s="77"/>
      <c r="E1216" s="77"/>
      <c r="F1216" s="77"/>
      <c r="G1216" s="77"/>
      <c r="H1216" s="77"/>
      <c r="I1216" s="77"/>
      <c r="J1216" s="77"/>
      <c r="K1216" s="77"/>
    </row>
    <row r="1217" spans="1:11" ht="12.75">
      <c r="A1217" s="75"/>
      <c r="B1217" s="76"/>
      <c r="C1217" s="76"/>
      <c r="D1217" s="77"/>
      <c r="E1217" s="77"/>
      <c r="F1217" s="77"/>
      <c r="G1217" s="77"/>
      <c r="H1217" s="77"/>
      <c r="I1217" s="77"/>
      <c r="J1217" s="77"/>
      <c r="K1217" s="77"/>
    </row>
    <row r="1218" spans="1:11" ht="12.75">
      <c r="A1218" s="75"/>
      <c r="B1218" s="76"/>
      <c r="C1218" s="76"/>
      <c r="D1218" s="77"/>
      <c r="E1218" s="77"/>
      <c r="F1218" s="77"/>
      <c r="G1218" s="77"/>
      <c r="H1218" s="77"/>
      <c r="I1218" s="77"/>
      <c r="J1218" s="77"/>
      <c r="K1218" s="77"/>
    </row>
    <row r="1219" spans="1:11" ht="12.75">
      <c r="A1219" s="75"/>
      <c r="B1219" s="76"/>
      <c r="C1219" s="76"/>
      <c r="D1219" s="77"/>
      <c r="E1219" s="77"/>
      <c r="F1219" s="77"/>
      <c r="G1219" s="77"/>
      <c r="H1219" s="77"/>
      <c r="I1219" s="77"/>
      <c r="J1219" s="77"/>
      <c r="K1219" s="77"/>
    </row>
    <row r="1220" spans="1:11" ht="12.75">
      <c r="A1220" s="75"/>
      <c r="B1220" s="76"/>
      <c r="C1220" s="76"/>
      <c r="D1220" s="77"/>
      <c r="E1220" s="77"/>
      <c r="F1220" s="77"/>
      <c r="G1220" s="77"/>
      <c r="H1220" s="77"/>
      <c r="I1220" s="77"/>
      <c r="J1220" s="77"/>
      <c r="K1220" s="77"/>
    </row>
    <row r="1221" spans="1:11" ht="12.75">
      <c r="A1221" s="75"/>
      <c r="B1221" s="76"/>
      <c r="C1221" s="76"/>
      <c r="D1221" s="77"/>
      <c r="E1221" s="77"/>
      <c r="F1221" s="77"/>
      <c r="G1221" s="77"/>
      <c r="H1221" s="77"/>
      <c r="I1221" s="77"/>
      <c r="J1221" s="77"/>
      <c r="K1221" s="77"/>
    </row>
    <row r="1222" spans="1:11" ht="12.75">
      <c r="A1222" s="75"/>
      <c r="B1222" s="76"/>
      <c r="C1222" s="76"/>
      <c r="D1222" s="77"/>
      <c r="E1222" s="77"/>
      <c r="F1222" s="77"/>
      <c r="G1222" s="77"/>
      <c r="H1222" s="77"/>
      <c r="I1222" s="77"/>
      <c r="J1222" s="77"/>
      <c r="K1222" s="77"/>
    </row>
    <row r="1223" spans="1:11" ht="12.75">
      <c r="A1223" s="75"/>
      <c r="B1223" s="76"/>
      <c r="C1223" s="76"/>
      <c r="D1223" s="77"/>
      <c r="E1223" s="77"/>
      <c r="F1223" s="77"/>
      <c r="G1223" s="77"/>
      <c r="H1223" s="77"/>
      <c r="I1223" s="77"/>
      <c r="J1223" s="77"/>
      <c r="K1223" s="77"/>
    </row>
    <row r="1224" spans="1:11" ht="12.75">
      <c r="A1224" s="75"/>
      <c r="B1224" s="76"/>
      <c r="C1224" s="76"/>
      <c r="D1224" s="77"/>
      <c r="E1224" s="77"/>
      <c r="F1224" s="77"/>
      <c r="G1224" s="77"/>
      <c r="H1224" s="77"/>
      <c r="I1224" s="77"/>
      <c r="J1224" s="77"/>
      <c r="K1224" s="77"/>
    </row>
    <row r="1225" spans="1:11" ht="12.75">
      <c r="A1225" s="75"/>
      <c r="B1225" s="76"/>
      <c r="C1225" s="76"/>
      <c r="D1225" s="77"/>
      <c r="E1225" s="77"/>
      <c r="F1225" s="77"/>
      <c r="G1225" s="77"/>
      <c r="H1225" s="77"/>
      <c r="I1225" s="77"/>
      <c r="J1225" s="77"/>
      <c r="K1225" s="77"/>
    </row>
    <row r="1226" spans="1:11" ht="12.75">
      <c r="A1226" s="75"/>
      <c r="B1226" s="76"/>
      <c r="C1226" s="76"/>
      <c r="D1226" s="77"/>
      <c r="E1226" s="77"/>
      <c r="F1226" s="77"/>
      <c r="G1226" s="77"/>
      <c r="H1226" s="77"/>
      <c r="I1226" s="77"/>
      <c r="J1226" s="77"/>
      <c r="K1226" s="77"/>
    </row>
    <row r="1227" spans="1:11" ht="12.75">
      <c r="A1227" s="75"/>
      <c r="B1227" s="76"/>
      <c r="C1227" s="76"/>
      <c r="D1227" s="77"/>
      <c r="E1227" s="77"/>
      <c r="F1227" s="77"/>
      <c r="G1227" s="77"/>
      <c r="H1227" s="77"/>
      <c r="I1227" s="77"/>
      <c r="J1227" s="77"/>
      <c r="K1227" s="77"/>
    </row>
    <row r="1228" spans="1:11" ht="12.75">
      <c r="A1228" s="75"/>
      <c r="B1228" s="76"/>
      <c r="C1228" s="76"/>
      <c r="D1228" s="77"/>
      <c r="E1228" s="77"/>
      <c r="F1228" s="77"/>
      <c r="G1228" s="77"/>
      <c r="H1228" s="77"/>
      <c r="I1228" s="77"/>
      <c r="J1228" s="77"/>
      <c r="K1228" s="77"/>
    </row>
    <row r="1229" spans="1:11" ht="12.75">
      <c r="A1229" s="75"/>
      <c r="B1229" s="76"/>
      <c r="C1229" s="76"/>
      <c r="D1229" s="77"/>
      <c r="E1229" s="77"/>
      <c r="F1229" s="77"/>
      <c r="G1229" s="77"/>
      <c r="H1229" s="77"/>
      <c r="I1229" s="77"/>
      <c r="J1229" s="77"/>
      <c r="K1229" s="77"/>
    </row>
    <row r="1230" spans="1:11" ht="12.75">
      <c r="A1230" s="75"/>
      <c r="B1230" s="76"/>
      <c r="C1230" s="76"/>
      <c r="D1230" s="77"/>
      <c r="E1230" s="77"/>
      <c r="F1230" s="77"/>
      <c r="G1230" s="77"/>
      <c r="H1230" s="77"/>
      <c r="I1230" s="77"/>
      <c r="J1230" s="77"/>
      <c r="K1230" s="77"/>
    </row>
    <row r="1231" spans="1:11" ht="12.75">
      <c r="A1231" s="75"/>
      <c r="B1231" s="76"/>
      <c r="C1231" s="76"/>
      <c r="D1231" s="77"/>
      <c r="E1231" s="77"/>
      <c r="F1231" s="77"/>
      <c r="G1231" s="77"/>
      <c r="H1231" s="77"/>
      <c r="I1231" s="77"/>
      <c r="J1231" s="77"/>
      <c r="K1231" s="77"/>
    </row>
    <row r="1232" spans="1:11" ht="12.75">
      <c r="A1232" s="75"/>
      <c r="B1232" s="76"/>
      <c r="C1232" s="76"/>
      <c r="D1232" s="77"/>
      <c r="E1232" s="77"/>
      <c r="F1232" s="77"/>
      <c r="G1232" s="77"/>
      <c r="H1232" s="77"/>
      <c r="I1232" s="77"/>
      <c r="J1232" s="77"/>
      <c r="K1232" s="77"/>
    </row>
    <row r="1233" spans="1:11" ht="12.75">
      <c r="A1233" s="75"/>
      <c r="B1233" s="76"/>
      <c r="C1233" s="76"/>
      <c r="D1233" s="77"/>
      <c r="E1233" s="77"/>
      <c r="F1233" s="77"/>
      <c r="G1233" s="77"/>
      <c r="H1233" s="77"/>
      <c r="I1233" s="77"/>
      <c r="J1233" s="77"/>
      <c r="K1233" s="77"/>
    </row>
    <row r="1234" spans="1:11" ht="12.75">
      <c r="A1234" s="75"/>
      <c r="B1234" s="76"/>
      <c r="C1234" s="76"/>
      <c r="D1234" s="77"/>
      <c r="E1234" s="77"/>
      <c r="F1234" s="77"/>
      <c r="G1234" s="77"/>
      <c r="H1234" s="77"/>
      <c r="I1234" s="77"/>
      <c r="J1234" s="77"/>
      <c r="K1234" s="77"/>
    </row>
    <row r="1235" spans="1:11" ht="12.75">
      <c r="A1235" s="75"/>
      <c r="B1235" s="76"/>
      <c r="C1235" s="76"/>
      <c r="D1235" s="77"/>
      <c r="E1235" s="77"/>
      <c r="F1235" s="77"/>
      <c r="G1235" s="77"/>
      <c r="H1235" s="77"/>
      <c r="I1235" s="77"/>
      <c r="J1235" s="77"/>
      <c r="K1235" s="77"/>
    </row>
    <row r="1236" spans="1:11" ht="12.75">
      <c r="A1236" s="75"/>
      <c r="B1236" s="76"/>
      <c r="C1236" s="76"/>
      <c r="D1236" s="77"/>
      <c r="E1236" s="77"/>
      <c r="F1236" s="77"/>
      <c r="G1236" s="77"/>
      <c r="H1236" s="77"/>
      <c r="I1236" s="77"/>
      <c r="J1236" s="77"/>
      <c r="K1236" s="77"/>
    </row>
    <row r="1237" spans="1:11" ht="12.75">
      <c r="A1237" s="75"/>
      <c r="B1237" s="76"/>
      <c r="C1237" s="76"/>
      <c r="D1237" s="77"/>
      <c r="E1237" s="77"/>
      <c r="F1237" s="77"/>
      <c r="G1237" s="77"/>
      <c r="H1237" s="77"/>
      <c r="I1237" s="77"/>
      <c r="J1237" s="77"/>
      <c r="K1237" s="77"/>
    </row>
    <row r="1238" spans="1:11" ht="12.75">
      <c r="A1238" s="75"/>
      <c r="B1238" s="76"/>
      <c r="C1238" s="76"/>
      <c r="D1238" s="77"/>
      <c r="E1238" s="77"/>
      <c r="F1238" s="77"/>
      <c r="G1238" s="77"/>
      <c r="H1238" s="77"/>
      <c r="I1238" s="77"/>
      <c r="J1238" s="77"/>
      <c r="K1238" s="77"/>
    </row>
    <row r="1239" spans="1:11" ht="12.75">
      <c r="A1239" s="75"/>
      <c r="B1239" s="76"/>
      <c r="C1239" s="76"/>
      <c r="D1239" s="77"/>
      <c r="E1239" s="77"/>
      <c r="F1239" s="77"/>
      <c r="G1239" s="77"/>
      <c r="H1239" s="77"/>
      <c r="I1239" s="77"/>
      <c r="J1239" s="77"/>
      <c r="K1239" s="77"/>
    </row>
    <row r="1240" spans="1:11" ht="12.75">
      <c r="A1240" s="75"/>
      <c r="B1240" s="76"/>
      <c r="C1240" s="76"/>
      <c r="D1240" s="77"/>
      <c r="E1240" s="77"/>
      <c r="F1240" s="77"/>
      <c r="G1240" s="77"/>
      <c r="H1240" s="77"/>
      <c r="I1240" s="77"/>
      <c r="J1240" s="77"/>
      <c r="K1240" s="77"/>
    </row>
    <row r="1241" spans="1:11" ht="12.75">
      <c r="A1241" s="75"/>
      <c r="B1241" s="76"/>
      <c r="C1241" s="76"/>
      <c r="D1241" s="77"/>
      <c r="E1241" s="77"/>
      <c r="F1241" s="77"/>
      <c r="G1241" s="77"/>
      <c r="H1241" s="77"/>
      <c r="I1241" s="77"/>
      <c r="J1241" s="77"/>
      <c r="K1241" s="77"/>
    </row>
    <row r="1242" spans="1:11" ht="12.75">
      <c r="A1242" s="75"/>
      <c r="B1242" s="76"/>
      <c r="C1242" s="76"/>
      <c r="D1242" s="77"/>
      <c r="E1242" s="77"/>
      <c r="F1242" s="77"/>
      <c r="G1242" s="77"/>
      <c r="H1242" s="77"/>
      <c r="I1242" s="77"/>
      <c r="J1242" s="77"/>
      <c r="K1242" s="77"/>
    </row>
    <row r="1243" spans="1:11" ht="12.75">
      <c r="A1243" s="75"/>
      <c r="B1243" s="76"/>
      <c r="C1243" s="76"/>
      <c r="D1243" s="77"/>
      <c r="E1243" s="77"/>
      <c r="F1243" s="77"/>
      <c r="G1243" s="77"/>
      <c r="H1243" s="77"/>
      <c r="I1243" s="77"/>
      <c r="J1243" s="77"/>
      <c r="K1243" s="77"/>
    </row>
    <row r="1244" spans="1:11" ht="12.75">
      <c r="A1244" s="75"/>
      <c r="B1244" s="76"/>
      <c r="C1244" s="76"/>
      <c r="D1244" s="77"/>
      <c r="E1244" s="77"/>
      <c r="F1244" s="77"/>
      <c r="G1244" s="77"/>
      <c r="H1244" s="77"/>
      <c r="I1244" s="77"/>
      <c r="J1244" s="77"/>
      <c r="K1244" s="77"/>
    </row>
    <row r="1245" spans="1:11" ht="12.75">
      <c r="A1245" s="75"/>
      <c r="B1245" s="76"/>
      <c r="C1245" s="76"/>
      <c r="D1245" s="77"/>
      <c r="E1245" s="77"/>
      <c r="F1245" s="77"/>
      <c r="G1245" s="77"/>
      <c r="H1245" s="77"/>
      <c r="I1245" s="77"/>
      <c r="J1245" s="77"/>
      <c r="K1245" s="77"/>
    </row>
    <row r="1246" spans="1:11" ht="12.75">
      <c r="A1246" s="75"/>
      <c r="B1246" s="76"/>
      <c r="C1246" s="76"/>
      <c r="D1246" s="77"/>
      <c r="E1246" s="77"/>
      <c r="F1246" s="77"/>
      <c r="G1246" s="77"/>
      <c r="H1246" s="77"/>
      <c r="I1246" s="77"/>
      <c r="J1246" s="77"/>
      <c r="K1246" s="77"/>
    </row>
    <row r="1247" spans="1:11" ht="12.75">
      <c r="A1247" s="75"/>
      <c r="B1247" s="76"/>
      <c r="C1247" s="76"/>
      <c r="D1247" s="77"/>
      <c r="E1247" s="77"/>
      <c r="F1247" s="77"/>
      <c r="G1247" s="77"/>
      <c r="H1247" s="77"/>
      <c r="I1247" s="77"/>
      <c r="J1247" s="77"/>
      <c r="K1247" s="77"/>
    </row>
    <row r="1248" spans="1:11" ht="12.75">
      <c r="A1248" s="75"/>
      <c r="B1248" s="76"/>
      <c r="C1248" s="76"/>
      <c r="D1248" s="77"/>
      <c r="E1248" s="77"/>
      <c r="F1248" s="77"/>
      <c r="G1248" s="77"/>
      <c r="H1248" s="77"/>
      <c r="I1248" s="77"/>
      <c r="J1248" s="77"/>
      <c r="K1248" s="77"/>
    </row>
    <row r="1249" spans="1:11" ht="12.75">
      <c r="A1249" s="75"/>
      <c r="B1249" s="76"/>
      <c r="C1249" s="76"/>
      <c r="D1249" s="77"/>
      <c r="E1249" s="77"/>
      <c r="F1249" s="77"/>
      <c r="G1249" s="77"/>
      <c r="H1249" s="77"/>
      <c r="I1249" s="77"/>
      <c r="J1249" s="77"/>
      <c r="K1249" s="77"/>
    </row>
    <row r="1250" spans="1:11" ht="12.75">
      <c r="A1250" s="75"/>
      <c r="B1250" s="76"/>
      <c r="C1250" s="76"/>
      <c r="D1250" s="77"/>
      <c r="E1250" s="77"/>
      <c r="F1250" s="77"/>
      <c r="G1250" s="77"/>
      <c r="H1250" s="77"/>
      <c r="I1250" s="77"/>
      <c r="J1250" s="77"/>
      <c r="K1250" s="77"/>
    </row>
    <row r="1251" spans="1:11" ht="12.75">
      <c r="A1251" s="75"/>
      <c r="B1251" s="76"/>
      <c r="C1251" s="76"/>
      <c r="D1251" s="77"/>
      <c r="E1251" s="77"/>
      <c r="F1251" s="77"/>
      <c r="G1251" s="77"/>
      <c r="H1251" s="77"/>
      <c r="I1251" s="77"/>
      <c r="J1251" s="77"/>
      <c r="K1251" s="77"/>
    </row>
    <row r="1252" spans="1:11" ht="12.75">
      <c r="A1252" s="75"/>
      <c r="B1252" s="76"/>
      <c r="C1252" s="76"/>
      <c r="D1252" s="77"/>
      <c r="E1252" s="77"/>
      <c r="F1252" s="77"/>
      <c r="G1252" s="77"/>
      <c r="H1252" s="77"/>
      <c r="I1252" s="77"/>
      <c r="J1252" s="77"/>
      <c r="K1252" s="77"/>
    </row>
    <row r="1253" spans="1:11" ht="12.75">
      <c r="A1253" s="75"/>
      <c r="B1253" s="76"/>
      <c r="C1253" s="76"/>
      <c r="D1253" s="77"/>
      <c r="E1253" s="77"/>
      <c r="F1253" s="77"/>
      <c r="G1253" s="77"/>
      <c r="H1253" s="77"/>
      <c r="I1253" s="77"/>
      <c r="J1253" s="77"/>
      <c r="K1253" s="77"/>
    </row>
    <row r="1254" spans="1:11" ht="12.75">
      <c r="A1254" s="75"/>
      <c r="B1254" s="76"/>
      <c r="C1254" s="76"/>
      <c r="D1254" s="77"/>
      <c r="E1254" s="77"/>
      <c r="F1254" s="77"/>
      <c r="G1254" s="77"/>
      <c r="H1254" s="77"/>
      <c r="I1254" s="77"/>
      <c r="J1254" s="77"/>
      <c r="K1254" s="77"/>
    </row>
    <row r="1255" spans="1:11" ht="12.75">
      <c r="A1255" s="75"/>
      <c r="B1255" s="76"/>
      <c r="C1255" s="76"/>
      <c r="D1255" s="77"/>
      <c r="E1255" s="77"/>
      <c r="F1255" s="77"/>
      <c r="G1255" s="77"/>
      <c r="H1255" s="77"/>
      <c r="I1255" s="77"/>
      <c r="J1255" s="77"/>
      <c r="K1255" s="77"/>
    </row>
    <row r="1256" spans="1:11" ht="12.75">
      <c r="A1256" s="75"/>
      <c r="B1256" s="76"/>
      <c r="C1256" s="76"/>
      <c r="D1256" s="77"/>
      <c r="E1256" s="77"/>
      <c r="F1256" s="77"/>
      <c r="G1256" s="77"/>
      <c r="H1256" s="77"/>
      <c r="I1256" s="77"/>
      <c r="J1256" s="77"/>
      <c r="K1256" s="77"/>
    </row>
    <row r="1257" spans="1:11" ht="12.75">
      <c r="A1257" s="75"/>
      <c r="B1257" s="76"/>
      <c r="C1257" s="76"/>
      <c r="D1257" s="77"/>
      <c r="E1257" s="77"/>
      <c r="F1257" s="77"/>
      <c r="G1257" s="77"/>
      <c r="H1257" s="77"/>
      <c r="I1257" s="77"/>
      <c r="J1257" s="77"/>
      <c r="K1257" s="77"/>
    </row>
    <row r="1258" spans="1:11" ht="12.75">
      <c r="A1258" s="75"/>
      <c r="B1258" s="76"/>
      <c r="C1258" s="76"/>
      <c r="D1258" s="77"/>
      <c r="E1258" s="77"/>
      <c r="F1258" s="77"/>
      <c r="G1258" s="77"/>
      <c r="H1258" s="77"/>
      <c r="I1258" s="77"/>
      <c r="J1258" s="77"/>
      <c r="K1258" s="77"/>
    </row>
    <row r="1259" spans="1:11" ht="12.75">
      <c r="A1259" s="75"/>
      <c r="B1259" s="76"/>
      <c r="C1259" s="76"/>
      <c r="D1259" s="77"/>
      <c r="E1259" s="77"/>
      <c r="F1259" s="77"/>
      <c r="G1259" s="77"/>
      <c r="H1259" s="77"/>
      <c r="I1259" s="77"/>
      <c r="J1259" s="77"/>
      <c r="K1259" s="77"/>
    </row>
    <row r="1260" spans="1:11" ht="12.75">
      <c r="A1260" s="75"/>
      <c r="B1260" s="76"/>
      <c r="C1260" s="76"/>
      <c r="D1260" s="77"/>
      <c r="E1260" s="77"/>
      <c r="F1260" s="77"/>
      <c r="G1260" s="77"/>
      <c r="H1260" s="77"/>
      <c r="I1260" s="77"/>
      <c r="J1260" s="77"/>
      <c r="K1260" s="77"/>
    </row>
    <row r="1261" spans="1:11" ht="12.75">
      <c r="A1261" s="75"/>
      <c r="B1261" s="76"/>
      <c r="C1261" s="76"/>
      <c r="D1261" s="77"/>
      <c r="E1261" s="77"/>
      <c r="F1261" s="77"/>
      <c r="G1261" s="77"/>
      <c r="H1261" s="77"/>
      <c r="I1261" s="77"/>
      <c r="J1261" s="77"/>
      <c r="K1261" s="77"/>
    </row>
    <row r="1262" spans="1:11" ht="12.75">
      <c r="A1262" s="75"/>
      <c r="B1262" s="76"/>
      <c r="C1262" s="76"/>
      <c r="D1262" s="77"/>
      <c r="E1262" s="77"/>
      <c r="F1262" s="77"/>
      <c r="G1262" s="77"/>
      <c r="H1262" s="77"/>
      <c r="I1262" s="77"/>
      <c r="J1262" s="77"/>
      <c r="K1262" s="77"/>
    </row>
    <row r="1263" spans="1:11" ht="12.75">
      <c r="A1263" s="75"/>
      <c r="B1263" s="76"/>
      <c r="C1263" s="76"/>
      <c r="D1263" s="77"/>
      <c r="E1263" s="77"/>
      <c r="F1263" s="77"/>
      <c r="G1263" s="77"/>
      <c r="H1263" s="77"/>
      <c r="I1263" s="77"/>
      <c r="J1263" s="77"/>
      <c r="K1263" s="77"/>
    </row>
    <row r="1264" spans="1:11" ht="12.75">
      <c r="A1264" s="75"/>
      <c r="B1264" s="76"/>
      <c r="C1264" s="76"/>
      <c r="D1264" s="77"/>
      <c r="E1264" s="77"/>
      <c r="F1264" s="77"/>
      <c r="G1264" s="77"/>
      <c r="H1264" s="77"/>
      <c r="I1264" s="77"/>
      <c r="J1264" s="77"/>
      <c r="K1264" s="77"/>
    </row>
    <row r="1265" spans="1:11" ht="12.75">
      <c r="A1265" s="75"/>
      <c r="B1265" s="76"/>
      <c r="C1265" s="76"/>
      <c r="D1265" s="77"/>
      <c r="E1265" s="77"/>
      <c r="F1265" s="77"/>
      <c r="G1265" s="77"/>
      <c r="H1265" s="77"/>
      <c r="I1265" s="77"/>
      <c r="J1265" s="77"/>
      <c r="K1265" s="77"/>
    </row>
    <row r="1266" spans="1:11" ht="12.75">
      <c r="A1266" s="75"/>
      <c r="B1266" s="76"/>
      <c r="C1266" s="76"/>
      <c r="D1266" s="77"/>
      <c r="E1266" s="77"/>
      <c r="F1266" s="77"/>
      <c r="G1266" s="77"/>
      <c r="H1266" s="77"/>
      <c r="I1266" s="77"/>
      <c r="J1266" s="77"/>
      <c r="K1266" s="77"/>
    </row>
    <row r="1267" spans="1:11" ht="12.75">
      <c r="A1267" s="75"/>
      <c r="B1267" s="76"/>
      <c r="C1267" s="76"/>
      <c r="D1267" s="77"/>
      <c r="E1267" s="77"/>
      <c r="F1267" s="77"/>
      <c r="G1267" s="77"/>
      <c r="H1267" s="77"/>
      <c r="I1267" s="77"/>
      <c r="J1267" s="77"/>
      <c r="K1267" s="77"/>
    </row>
    <row r="1268" spans="1:11" ht="12.75">
      <c r="A1268" s="75"/>
      <c r="B1268" s="76"/>
      <c r="C1268" s="76"/>
      <c r="D1268" s="77"/>
      <c r="E1268" s="77"/>
      <c r="F1268" s="77"/>
      <c r="G1268" s="77"/>
      <c r="H1268" s="77"/>
      <c r="I1268" s="77"/>
      <c r="J1268" s="77"/>
      <c r="K1268" s="77"/>
    </row>
    <row r="1269" spans="1:11" ht="12.75">
      <c r="A1269" s="75"/>
      <c r="B1269" s="76"/>
      <c r="C1269" s="76"/>
      <c r="D1269" s="77"/>
      <c r="E1269" s="77"/>
      <c r="F1269" s="77"/>
      <c r="G1269" s="77"/>
      <c r="H1269" s="77"/>
      <c r="I1269" s="77"/>
      <c r="J1269" s="77"/>
      <c r="K1269" s="77"/>
    </row>
    <row r="1270" spans="1:11" ht="12.75">
      <c r="A1270" s="75"/>
      <c r="B1270" s="76"/>
      <c r="C1270" s="76"/>
      <c r="D1270" s="77"/>
      <c r="E1270" s="77"/>
      <c r="F1270" s="77"/>
      <c r="G1270" s="77"/>
      <c r="H1270" s="77"/>
      <c r="I1270" s="77"/>
      <c r="J1270" s="77"/>
      <c r="K1270" s="77"/>
    </row>
    <row r="1271" spans="1:11" ht="12.75">
      <c r="A1271" s="75"/>
      <c r="B1271" s="76"/>
      <c r="C1271" s="76"/>
      <c r="D1271" s="77"/>
      <c r="E1271" s="77"/>
      <c r="F1271" s="77"/>
      <c r="G1271" s="77"/>
      <c r="H1271" s="77"/>
      <c r="I1271" s="77"/>
      <c r="J1271" s="77"/>
      <c r="K1271" s="77"/>
    </row>
    <row r="1272" spans="1:11" ht="12.75">
      <c r="A1272" s="75"/>
      <c r="B1272" s="76"/>
      <c r="C1272" s="76"/>
      <c r="D1272" s="77"/>
      <c r="E1272" s="77"/>
      <c r="F1272" s="77"/>
      <c r="G1272" s="77"/>
      <c r="H1272" s="77"/>
      <c r="I1272" s="77"/>
      <c r="J1272" s="77"/>
      <c r="K1272" s="77"/>
    </row>
    <row r="1273" spans="1:11" ht="12.75">
      <c r="A1273" s="75"/>
      <c r="B1273" s="76"/>
      <c r="C1273" s="76"/>
      <c r="D1273" s="77"/>
      <c r="E1273" s="77"/>
      <c r="F1273" s="77"/>
      <c r="G1273" s="77"/>
      <c r="H1273" s="77"/>
      <c r="I1273" s="77"/>
      <c r="J1273" s="77"/>
      <c r="K1273" s="77"/>
    </row>
    <row r="1274" spans="1:11" ht="12.75">
      <c r="A1274" s="75"/>
      <c r="B1274" s="76"/>
      <c r="C1274" s="76"/>
      <c r="D1274" s="77"/>
      <c r="E1274" s="77"/>
      <c r="F1274" s="77"/>
      <c r="G1274" s="77"/>
      <c r="H1274" s="77"/>
      <c r="I1274" s="77"/>
      <c r="J1274" s="77"/>
      <c r="K1274" s="77"/>
    </row>
    <row r="1275" spans="1:11" ht="12.75">
      <c r="A1275" s="75"/>
      <c r="B1275" s="76"/>
      <c r="C1275" s="76"/>
      <c r="D1275" s="77"/>
      <c r="E1275" s="77"/>
      <c r="F1275" s="77"/>
      <c r="G1275" s="77"/>
      <c r="H1275" s="77"/>
      <c r="I1275" s="77"/>
      <c r="J1275" s="77"/>
      <c r="K1275" s="77"/>
    </row>
    <row r="1276" spans="1:11" ht="12.75">
      <c r="A1276" s="75"/>
      <c r="B1276" s="76"/>
      <c r="C1276" s="76"/>
      <c r="D1276" s="77"/>
      <c r="E1276" s="77"/>
      <c r="F1276" s="77"/>
      <c r="G1276" s="77"/>
      <c r="H1276" s="77"/>
      <c r="I1276" s="77"/>
      <c r="J1276" s="77"/>
      <c r="K1276" s="77"/>
    </row>
    <row r="1277" spans="1:11" ht="12.75">
      <c r="A1277" s="75"/>
      <c r="B1277" s="76"/>
      <c r="C1277" s="76"/>
      <c r="D1277" s="77"/>
      <c r="E1277" s="77"/>
      <c r="F1277" s="77"/>
      <c r="G1277" s="77"/>
      <c r="H1277" s="77"/>
      <c r="I1277" s="77"/>
      <c r="J1277" s="77"/>
      <c r="K1277" s="77"/>
    </row>
    <row r="1278" spans="1:11" ht="12.75">
      <c r="A1278" s="75"/>
      <c r="B1278" s="76"/>
      <c r="C1278" s="76"/>
      <c r="D1278" s="77"/>
      <c r="E1278" s="77"/>
      <c r="F1278" s="77"/>
      <c r="G1278" s="77"/>
      <c r="H1278" s="77"/>
      <c r="I1278" s="77"/>
      <c r="J1278" s="77"/>
      <c r="K1278" s="77"/>
    </row>
    <row r="1279" spans="1:11" ht="12.75">
      <c r="A1279" s="75"/>
      <c r="B1279" s="76"/>
      <c r="C1279" s="76"/>
      <c r="D1279" s="77"/>
      <c r="E1279" s="77"/>
      <c r="F1279" s="77"/>
      <c r="G1279" s="77"/>
      <c r="H1279" s="77"/>
      <c r="I1279" s="77"/>
      <c r="J1279" s="77"/>
      <c r="K1279" s="77"/>
    </row>
    <row r="1280" spans="1:11" ht="12.75">
      <c r="A1280" s="75"/>
      <c r="B1280" s="76"/>
      <c r="C1280" s="76"/>
      <c r="D1280" s="77"/>
      <c r="E1280" s="77"/>
      <c r="F1280" s="77"/>
      <c r="G1280" s="77"/>
      <c r="H1280" s="77"/>
      <c r="I1280" s="77"/>
      <c r="J1280" s="77"/>
      <c r="K1280" s="77"/>
    </row>
    <row r="1281" spans="1:11" ht="12.75">
      <c r="A1281" s="75"/>
      <c r="B1281" s="76"/>
      <c r="C1281" s="76"/>
      <c r="D1281" s="77"/>
      <c r="E1281" s="77"/>
      <c r="F1281" s="77"/>
      <c r="G1281" s="77"/>
      <c r="H1281" s="77"/>
      <c r="I1281" s="77"/>
      <c r="J1281" s="77"/>
      <c r="K1281" s="77"/>
    </row>
    <row r="1282" spans="1:11" ht="12.75">
      <c r="A1282" s="75"/>
      <c r="B1282" s="76"/>
      <c r="C1282" s="76"/>
      <c r="D1282" s="77"/>
      <c r="E1282" s="77"/>
      <c r="F1282" s="77"/>
      <c r="G1282" s="77"/>
      <c r="H1282" s="77"/>
      <c r="I1282" s="77"/>
      <c r="J1282" s="77"/>
      <c r="K1282" s="77"/>
    </row>
    <row r="1283" spans="1:11" ht="12.75">
      <c r="A1283" s="75"/>
      <c r="B1283" s="76"/>
      <c r="C1283" s="76"/>
      <c r="D1283" s="77"/>
      <c r="E1283" s="77"/>
      <c r="F1283" s="77"/>
      <c r="G1283" s="77"/>
      <c r="H1283" s="77"/>
      <c r="I1283" s="77"/>
      <c r="J1283" s="77"/>
      <c r="K1283" s="77"/>
    </row>
    <row r="1284" spans="1:11" ht="12.75">
      <c r="A1284" s="75"/>
      <c r="B1284" s="76"/>
      <c r="C1284" s="76"/>
      <c r="D1284" s="77"/>
      <c r="E1284" s="77"/>
      <c r="F1284" s="77"/>
      <c r="G1284" s="77"/>
      <c r="H1284" s="77"/>
      <c r="I1284" s="77"/>
      <c r="J1284" s="77"/>
      <c r="K1284" s="77"/>
    </row>
    <row r="1285" spans="1:11" ht="12.75">
      <c r="A1285" s="75"/>
      <c r="B1285" s="76"/>
      <c r="C1285" s="76"/>
      <c r="D1285" s="77"/>
      <c r="E1285" s="77"/>
      <c r="F1285" s="77"/>
      <c r="G1285" s="77"/>
      <c r="H1285" s="77"/>
      <c r="I1285" s="77"/>
      <c r="J1285" s="77"/>
      <c r="K1285" s="77"/>
    </row>
    <row r="1286" spans="1:11" ht="12.75">
      <c r="A1286" s="75"/>
      <c r="B1286" s="76"/>
      <c r="C1286" s="76"/>
      <c r="D1286" s="77"/>
      <c r="E1286" s="77"/>
      <c r="F1286" s="77"/>
      <c r="G1286" s="77"/>
      <c r="H1286" s="77"/>
      <c r="I1286" s="77"/>
      <c r="J1286" s="77"/>
      <c r="K1286" s="77"/>
    </row>
    <row r="1287" spans="1:11" ht="12.75">
      <c r="A1287" s="75"/>
      <c r="B1287" s="76"/>
      <c r="C1287" s="76"/>
      <c r="D1287" s="77"/>
      <c r="E1287" s="77"/>
      <c r="F1287" s="77"/>
      <c r="G1287" s="77"/>
      <c r="H1287" s="77"/>
      <c r="I1287" s="77"/>
      <c r="J1287" s="77"/>
      <c r="K1287" s="77"/>
    </row>
    <row r="1288" spans="1:11" ht="12.75">
      <c r="A1288" s="75"/>
      <c r="B1288" s="76"/>
      <c r="C1288" s="76"/>
      <c r="D1288" s="77"/>
      <c r="E1288" s="77"/>
      <c r="F1288" s="77"/>
      <c r="G1288" s="77"/>
      <c r="H1288" s="77"/>
      <c r="I1288" s="77"/>
      <c r="J1288" s="77"/>
      <c r="K1288" s="77"/>
    </row>
    <row r="1289" spans="1:11" ht="12.75">
      <c r="A1289" s="75"/>
      <c r="B1289" s="76"/>
      <c r="C1289" s="76"/>
      <c r="D1289" s="77"/>
      <c r="E1289" s="77"/>
      <c r="F1289" s="77"/>
      <c r="G1289" s="77"/>
      <c r="H1289" s="77"/>
      <c r="I1289" s="77"/>
      <c r="J1289" s="77"/>
      <c r="K1289" s="77"/>
    </row>
    <row r="1290" spans="1:11" ht="12.75">
      <c r="A1290" s="75"/>
      <c r="B1290" s="76"/>
      <c r="C1290" s="76"/>
      <c r="D1290" s="77"/>
      <c r="E1290" s="77"/>
      <c r="F1290" s="77"/>
      <c r="G1290" s="77"/>
      <c r="H1290" s="77"/>
      <c r="I1290" s="77"/>
      <c r="J1290" s="77"/>
      <c r="K1290" s="77"/>
    </row>
    <row r="1291" spans="1:11" ht="12.75">
      <c r="A1291" s="75"/>
      <c r="B1291" s="76"/>
      <c r="C1291" s="76"/>
      <c r="D1291" s="77"/>
      <c r="E1291" s="77"/>
      <c r="F1291" s="77"/>
      <c r="G1291" s="77"/>
      <c r="H1291" s="77"/>
      <c r="I1291" s="77"/>
      <c r="J1291" s="77"/>
      <c r="K1291" s="77"/>
    </row>
    <row r="1292" spans="1:11" ht="12.75">
      <c r="A1292" s="75"/>
      <c r="B1292" s="76"/>
      <c r="C1292" s="76"/>
      <c r="D1292" s="77"/>
      <c r="E1292" s="77"/>
      <c r="F1292" s="77"/>
      <c r="G1292" s="77"/>
      <c r="H1292" s="77"/>
      <c r="I1292" s="77"/>
      <c r="J1292" s="77"/>
      <c r="K1292" s="77"/>
    </row>
    <row r="1293" spans="1:11" ht="12.75">
      <c r="A1293" s="75"/>
      <c r="B1293" s="76"/>
      <c r="C1293" s="76"/>
      <c r="D1293" s="77"/>
      <c r="E1293" s="77"/>
      <c r="F1293" s="77"/>
      <c r="G1293" s="77"/>
      <c r="H1293" s="77"/>
      <c r="I1293" s="77"/>
      <c r="J1293" s="77"/>
      <c r="K1293" s="77"/>
    </row>
    <row r="1294" spans="1:11" ht="12.75">
      <c r="A1294" s="75"/>
      <c r="B1294" s="76"/>
      <c r="C1294" s="76"/>
      <c r="D1294" s="77"/>
      <c r="E1294" s="77"/>
      <c r="F1294" s="77"/>
      <c r="G1294" s="77"/>
      <c r="H1294" s="77"/>
      <c r="I1294" s="77"/>
      <c r="J1294" s="77"/>
      <c r="K1294" s="77"/>
    </row>
    <row r="1295" spans="1:11" ht="12.75">
      <c r="A1295" s="75"/>
      <c r="B1295" s="76"/>
      <c r="C1295" s="76"/>
      <c r="D1295" s="77"/>
      <c r="E1295" s="77"/>
      <c r="F1295" s="77"/>
      <c r="G1295" s="77"/>
      <c r="H1295" s="77"/>
      <c r="I1295" s="77"/>
      <c r="J1295" s="77"/>
      <c r="K1295" s="77"/>
    </row>
    <row r="1296" spans="1:11" ht="12.75">
      <c r="A1296" s="75"/>
      <c r="B1296" s="76"/>
      <c r="C1296" s="76"/>
      <c r="D1296" s="77"/>
      <c r="E1296" s="77"/>
      <c r="F1296" s="77"/>
      <c r="G1296" s="77"/>
      <c r="H1296" s="77"/>
      <c r="I1296" s="77"/>
      <c r="J1296" s="77"/>
      <c r="K1296" s="77"/>
    </row>
    <row r="1297" spans="1:11" ht="12.75">
      <c r="A1297" s="75"/>
      <c r="B1297" s="76"/>
      <c r="C1297" s="76"/>
      <c r="D1297" s="77"/>
      <c r="E1297" s="77"/>
      <c r="F1297" s="77"/>
      <c r="G1297" s="77"/>
      <c r="H1297" s="77"/>
      <c r="I1297" s="77"/>
      <c r="J1297" s="77"/>
      <c r="K1297" s="77"/>
    </row>
    <row r="1298" spans="1:11" ht="12.75">
      <c r="A1298" s="75"/>
      <c r="B1298" s="76"/>
      <c r="C1298" s="76"/>
      <c r="D1298" s="77"/>
      <c r="E1298" s="77"/>
      <c r="F1298" s="77"/>
      <c r="G1298" s="77"/>
      <c r="H1298" s="77"/>
      <c r="I1298" s="77"/>
      <c r="J1298" s="77"/>
      <c r="K1298" s="77"/>
    </row>
    <row r="1299" spans="1:11" ht="12.75">
      <c r="A1299" s="75"/>
      <c r="B1299" s="76"/>
      <c r="C1299" s="76"/>
      <c r="D1299" s="77"/>
      <c r="E1299" s="77"/>
      <c r="F1299" s="77"/>
      <c r="G1299" s="77"/>
      <c r="H1299" s="77"/>
      <c r="I1299" s="77"/>
      <c r="J1299" s="77"/>
      <c r="K1299" s="77"/>
    </row>
    <row r="1300" spans="1:11" ht="12.75">
      <c r="A1300" s="75"/>
      <c r="B1300" s="76"/>
      <c r="C1300" s="76"/>
      <c r="D1300" s="77"/>
      <c r="E1300" s="77"/>
      <c r="F1300" s="77"/>
      <c r="G1300" s="77"/>
      <c r="H1300" s="77"/>
      <c r="I1300" s="77"/>
      <c r="J1300" s="77"/>
      <c r="K1300" s="77"/>
    </row>
    <row r="1301" spans="1:11" ht="12.75">
      <c r="A1301" s="75"/>
      <c r="B1301" s="76"/>
      <c r="C1301" s="76"/>
      <c r="D1301" s="77"/>
      <c r="E1301" s="77"/>
      <c r="F1301" s="77"/>
      <c r="G1301" s="77"/>
      <c r="H1301" s="77"/>
      <c r="I1301" s="77"/>
      <c r="J1301" s="77"/>
      <c r="K1301" s="77"/>
    </row>
    <row r="1302" spans="1:11" ht="12.75">
      <c r="A1302" s="75"/>
      <c r="B1302" s="76"/>
      <c r="C1302" s="76"/>
      <c r="D1302" s="77"/>
      <c r="E1302" s="77"/>
      <c r="F1302" s="77"/>
      <c r="G1302" s="77"/>
      <c r="H1302" s="77"/>
      <c r="I1302" s="77"/>
      <c r="J1302" s="77"/>
      <c r="K1302" s="77"/>
    </row>
    <row r="1303" spans="1:11" ht="12.75">
      <c r="A1303" s="75"/>
      <c r="B1303" s="76"/>
      <c r="C1303" s="76"/>
      <c r="D1303" s="77"/>
      <c r="E1303" s="77"/>
      <c r="F1303" s="77"/>
      <c r="G1303" s="77"/>
      <c r="H1303" s="77"/>
      <c r="I1303" s="77"/>
      <c r="J1303" s="77"/>
      <c r="K1303" s="77"/>
    </row>
    <row r="1304" spans="1:11" ht="12.75">
      <c r="A1304" s="75"/>
      <c r="B1304" s="76"/>
      <c r="C1304" s="76"/>
      <c r="D1304" s="77"/>
      <c r="E1304" s="77"/>
      <c r="F1304" s="77"/>
      <c r="G1304" s="77"/>
      <c r="H1304" s="77"/>
      <c r="I1304" s="77"/>
      <c r="J1304" s="77"/>
      <c r="K1304" s="77"/>
    </row>
    <row r="1305" spans="1:11" ht="12.75">
      <c r="A1305" s="75"/>
      <c r="B1305" s="76"/>
      <c r="C1305" s="76"/>
      <c r="D1305" s="77"/>
      <c r="E1305" s="77"/>
      <c r="F1305" s="77"/>
      <c r="G1305" s="77"/>
      <c r="H1305" s="77"/>
      <c r="I1305" s="77"/>
      <c r="J1305" s="77"/>
      <c r="K1305" s="77"/>
    </row>
    <row r="1306" spans="1:11" ht="12.75">
      <c r="A1306" s="75"/>
      <c r="B1306" s="76"/>
      <c r="C1306" s="76"/>
      <c r="D1306" s="77"/>
      <c r="E1306" s="77"/>
      <c r="F1306" s="77"/>
      <c r="G1306" s="77"/>
      <c r="H1306" s="77"/>
      <c r="I1306" s="77"/>
      <c r="J1306" s="77"/>
      <c r="K1306" s="77"/>
    </row>
    <row r="1307" spans="1:11" ht="12.75">
      <c r="A1307" s="75"/>
      <c r="B1307" s="76"/>
      <c r="C1307" s="76"/>
      <c r="D1307" s="77"/>
      <c r="E1307" s="77"/>
      <c r="F1307" s="77"/>
      <c r="G1307" s="77"/>
      <c r="H1307" s="77"/>
      <c r="I1307" s="77"/>
      <c r="J1307" s="77"/>
      <c r="K1307" s="77"/>
    </row>
    <row r="1308" spans="1:11" ht="12.75">
      <c r="A1308" s="75"/>
      <c r="B1308" s="76"/>
      <c r="C1308" s="76"/>
      <c r="D1308" s="77"/>
      <c r="E1308" s="77"/>
      <c r="F1308" s="77"/>
      <c r="G1308" s="77"/>
      <c r="H1308" s="77"/>
      <c r="I1308" s="77"/>
      <c r="J1308" s="77"/>
      <c r="K1308" s="77"/>
    </row>
    <row r="1309" spans="1:11" ht="12.75">
      <c r="A1309" s="75"/>
      <c r="B1309" s="76"/>
      <c r="C1309" s="76"/>
      <c r="D1309" s="77"/>
      <c r="E1309" s="77"/>
      <c r="F1309" s="77"/>
      <c r="G1309" s="77"/>
      <c r="H1309" s="77"/>
      <c r="I1309" s="77"/>
      <c r="J1309" s="77"/>
      <c r="K1309" s="77"/>
    </row>
    <row r="1310" spans="1:11" ht="12.75">
      <c r="A1310" s="75"/>
      <c r="B1310" s="76"/>
      <c r="C1310" s="76"/>
      <c r="D1310" s="77"/>
      <c r="E1310" s="77"/>
      <c r="F1310" s="77"/>
      <c r="G1310" s="77"/>
      <c r="H1310" s="77"/>
      <c r="I1310" s="77"/>
      <c r="J1310" s="77"/>
      <c r="K1310" s="77"/>
    </row>
    <row r="1311" spans="1:11" ht="12.75">
      <c r="A1311" s="75"/>
      <c r="B1311" s="76"/>
      <c r="C1311" s="76"/>
      <c r="D1311" s="77"/>
      <c r="E1311" s="77"/>
      <c r="F1311" s="77"/>
      <c r="G1311" s="77"/>
      <c r="H1311" s="77"/>
      <c r="I1311" s="77"/>
      <c r="J1311" s="77"/>
      <c r="K1311" s="77"/>
    </row>
    <row r="1312" spans="1:11" ht="12.75">
      <c r="A1312" s="75"/>
      <c r="B1312" s="76"/>
      <c r="C1312" s="76"/>
      <c r="D1312" s="77"/>
      <c r="E1312" s="77"/>
      <c r="F1312" s="77"/>
      <c r="G1312" s="77"/>
      <c r="H1312" s="77"/>
      <c r="I1312" s="77"/>
      <c r="J1312" s="77"/>
      <c r="K1312" s="77"/>
    </row>
    <row r="1313" spans="1:11" ht="12.75">
      <c r="A1313" s="75"/>
      <c r="B1313" s="76"/>
      <c r="C1313" s="76"/>
      <c r="D1313" s="77"/>
      <c r="E1313" s="77"/>
      <c r="F1313" s="77"/>
      <c r="G1313" s="77"/>
      <c r="H1313" s="77"/>
      <c r="I1313" s="77"/>
      <c r="J1313" s="77"/>
      <c r="K1313" s="77"/>
    </row>
    <row r="1314" spans="1:11" ht="12.75">
      <c r="A1314" s="75"/>
      <c r="B1314" s="76"/>
      <c r="C1314" s="76"/>
      <c r="D1314" s="77"/>
      <c r="E1314" s="77"/>
      <c r="F1314" s="77"/>
      <c r="G1314" s="77"/>
      <c r="H1314" s="77"/>
      <c r="I1314" s="77"/>
      <c r="J1314" s="77"/>
      <c r="K1314" s="77"/>
    </row>
    <row r="1315" spans="1:11" ht="12.75">
      <c r="A1315" s="75"/>
      <c r="B1315" s="76"/>
      <c r="C1315" s="76"/>
      <c r="D1315" s="77"/>
      <c r="E1315" s="77"/>
      <c r="F1315" s="77"/>
      <c r="G1315" s="77"/>
      <c r="H1315" s="77"/>
      <c r="I1315" s="77"/>
      <c r="J1315" s="77"/>
      <c r="K1315" s="77"/>
    </row>
    <row r="1316" spans="1:11" ht="12.75">
      <c r="A1316" s="75"/>
      <c r="B1316" s="76"/>
      <c r="C1316" s="76"/>
      <c r="D1316" s="77"/>
      <c r="E1316" s="77"/>
      <c r="F1316" s="77"/>
      <c r="G1316" s="77"/>
      <c r="H1316" s="77"/>
      <c r="I1316" s="77"/>
      <c r="J1316" s="77"/>
      <c r="K1316" s="77"/>
    </row>
    <row r="1317" spans="1:11" ht="12.75">
      <c r="A1317" s="75"/>
      <c r="B1317" s="76"/>
      <c r="C1317" s="76"/>
      <c r="D1317" s="77"/>
      <c r="E1317" s="77"/>
      <c r="F1317" s="77"/>
      <c r="G1317" s="77"/>
      <c r="H1317" s="77"/>
      <c r="I1317" s="77"/>
      <c r="J1317" s="77"/>
      <c r="K1317" s="77"/>
    </row>
    <row r="1318" spans="1:11" ht="12.75">
      <c r="A1318" s="75"/>
      <c r="B1318" s="76"/>
      <c r="C1318" s="76"/>
      <c r="D1318" s="77"/>
      <c r="E1318" s="77"/>
      <c r="F1318" s="77"/>
      <c r="G1318" s="77"/>
      <c r="H1318" s="77"/>
      <c r="I1318" s="77"/>
      <c r="J1318" s="77"/>
      <c r="K1318" s="77"/>
    </row>
    <row r="1319" spans="1:11" ht="12.75">
      <c r="A1319" s="75"/>
      <c r="B1319" s="76"/>
      <c r="C1319" s="76"/>
      <c r="D1319" s="77"/>
      <c r="E1319" s="77"/>
      <c r="F1319" s="77"/>
      <c r="G1319" s="77"/>
      <c r="H1319" s="77"/>
      <c r="I1319" s="77"/>
      <c r="J1319" s="77"/>
      <c r="K1319" s="77"/>
    </row>
    <row r="1320" spans="1:11" ht="12.75">
      <c r="A1320" s="75"/>
      <c r="B1320" s="76"/>
      <c r="C1320" s="76"/>
      <c r="D1320" s="77"/>
      <c r="E1320" s="77"/>
      <c r="F1320" s="77"/>
      <c r="G1320" s="77"/>
      <c r="H1320" s="77"/>
      <c r="I1320" s="77"/>
      <c r="J1320" s="77"/>
      <c r="K1320" s="77"/>
    </row>
    <row r="1321" spans="1:11" ht="12.75">
      <c r="A1321" s="75"/>
      <c r="B1321" s="76"/>
      <c r="C1321" s="76"/>
      <c r="D1321" s="77"/>
      <c r="E1321" s="77"/>
      <c r="F1321" s="77"/>
      <c r="G1321" s="77"/>
      <c r="H1321" s="77"/>
      <c r="I1321" s="77"/>
      <c r="J1321" s="77"/>
      <c r="K1321" s="77"/>
    </row>
    <row r="1322" spans="1:11" ht="12.75">
      <c r="A1322" s="75"/>
      <c r="B1322" s="76"/>
      <c r="C1322" s="76"/>
      <c r="D1322" s="77"/>
      <c r="E1322" s="77"/>
      <c r="F1322" s="77"/>
      <c r="G1322" s="77"/>
      <c r="H1322" s="77"/>
      <c r="I1322" s="77"/>
      <c r="J1322" s="77"/>
      <c r="K1322" s="77"/>
    </row>
    <row r="1323" spans="1:11" ht="12.75">
      <c r="A1323" s="75"/>
      <c r="B1323" s="76"/>
      <c r="C1323" s="76"/>
      <c r="D1323" s="77"/>
      <c r="E1323" s="77"/>
      <c r="F1323" s="77"/>
      <c r="G1323" s="77"/>
      <c r="H1323" s="77"/>
      <c r="I1323" s="77"/>
      <c r="J1323" s="77"/>
      <c r="K1323" s="77"/>
    </row>
    <row r="1324" spans="1:11" ht="12.75">
      <c r="A1324" s="75"/>
      <c r="B1324" s="76"/>
      <c r="C1324" s="76"/>
      <c r="D1324" s="77"/>
      <c r="E1324" s="77"/>
      <c r="F1324" s="77"/>
      <c r="G1324" s="77"/>
      <c r="H1324" s="77"/>
      <c r="I1324" s="77"/>
      <c r="J1324" s="77"/>
      <c r="K1324" s="77"/>
    </row>
    <row r="1325" spans="1:11" ht="12.75">
      <c r="A1325" s="75"/>
      <c r="B1325" s="76"/>
      <c r="C1325" s="76"/>
      <c r="D1325" s="77"/>
      <c r="E1325" s="77"/>
      <c r="F1325" s="77"/>
      <c r="G1325" s="77"/>
      <c r="H1325" s="77"/>
      <c r="I1325" s="77"/>
      <c r="J1325" s="77"/>
      <c r="K1325" s="77"/>
    </row>
    <row r="1326" spans="1:11" ht="12.75">
      <c r="A1326" s="75"/>
      <c r="B1326" s="76"/>
      <c r="C1326" s="76"/>
      <c r="D1326" s="77"/>
      <c r="E1326" s="77"/>
      <c r="F1326" s="77"/>
      <c r="G1326" s="77"/>
      <c r="H1326" s="77"/>
      <c r="I1326" s="77"/>
      <c r="J1326" s="77"/>
      <c r="K1326" s="77"/>
    </row>
    <row r="1327" spans="1:11" ht="12.75">
      <c r="A1327" s="75"/>
      <c r="B1327" s="76"/>
      <c r="C1327" s="76"/>
      <c r="D1327" s="77"/>
      <c r="E1327" s="77"/>
      <c r="F1327" s="77"/>
      <c r="G1327" s="77"/>
      <c r="H1327" s="77"/>
      <c r="I1327" s="77"/>
      <c r="J1327" s="77"/>
      <c r="K1327" s="77"/>
    </row>
    <row r="1328" spans="1:11" ht="12.75">
      <c r="A1328" s="75"/>
      <c r="B1328" s="76"/>
      <c r="C1328" s="76"/>
      <c r="D1328" s="77"/>
      <c r="E1328" s="77"/>
      <c r="F1328" s="77"/>
      <c r="G1328" s="77"/>
      <c r="H1328" s="77"/>
      <c r="I1328" s="77"/>
      <c r="J1328" s="77"/>
      <c r="K1328" s="77"/>
    </row>
    <row r="1329" spans="1:11" ht="12.75">
      <c r="A1329" s="75"/>
      <c r="B1329" s="76"/>
      <c r="C1329" s="76"/>
      <c r="D1329" s="77"/>
      <c r="E1329" s="77"/>
      <c r="F1329" s="77"/>
      <c r="G1329" s="77"/>
      <c r="H1329" s="77"/>
      <c r="I1329" s="77"/>
      <c r="J1329" s="77"/>
      <c r="K1329" s="77"/>
    </row>
    <row r="1330" spans="1:11" ht="12.75">
      <c r="A1330" s="75"/>
      <c r="B1330" s="76"/>
      <c r="C1330" s="76"/>
      <c r="D1330" s="77"/>
      <c r="E1330" s="77"/>
      <c r="F1330" s="77"/>
      <c r="G1330" s="77"/>
      <c r="H1330" s="77"/>
      <c r="I1330" s="77"/>
      <c r="J1330" s="77"/>
      <c r="K1330" s="77"/>
    </row>
    <row r="1331" spans="1:11" ht="12.75">
      <c r="A1331" s="75"/>
      <c r="B1331" s="76"/>
      <c r="C1331" s="76"/>
      <c r="D1331" s="77"/>
      <c r="E1331" s="77"/>
      <c r="F1331" s="77"/>
      <c r="G1331" s="77"/>
      <c r="H1331" s="77"/>
      <c r="I1331" s="77"/>
      <c r="J1331" s="77"/>
      <c r="K1331" s="77"/>
    </row>
    <row r="1332" spans="1:11" ht="12.75">
      <c r="A1332" s="75"/>
      <c r="B1332" s="76"/>
      <c r="C1332" s="76"/>
      <c r="D1332" s="77"/>
      <c r="E1332" s="77"/>
      <c r="F1332" s="77"/>
      <c r="G1332" s="77"/>
      <c r="H1332" s="77"/>
      <c r="I1332" s="77"/>
      <c r="J1332" s="77"/>
      <c r="K1332" s="77"/>
    </row>
    <row r="1333" spans="1:11" ht="12.75">
      <c r="A1333" s="75"/>
      <c r="B1333" s="76"/>
      <c r="C1333" s="76"/>
      <c r="D1333" s="77"/>
      <c r="E1333" s="77"/>
      <c r="F1333" s="77"/>
      <c r="G1333" s="77"/>
      <c r="H1333" s="77"/>
      <c r="I1333" s="77"/>
      <c r="J1333" s="77"/>
      <c r="K1333" s="77"/>
    </row>
    <row r="1334" spans="1:11" ht="12.75">
      <c r="A1334" s="75"/>
      <c r="B1334" s="76"/>
      <c r="C1334" s="76"/>
      <c r="D1334" s="77"/>
      <c r="E1334" s="77"/>
      <c r="F1334" s="77"/>
      <c r="G1334" s="77"/>
      <c r="H1334" s="77"/>
      <c r="I1334" s="77"/>
      <c r="J1334" s="77"/>
      <c r="K1334" s="77"/>
    </row>
    <row r="1335" spans="1:11" ht="12.75">
      <c r="A1335" s="75"/>
      <c r="B1335" s="76"/>
      <c r="C1335" s="76"/>
      <c r="D1335" s="77"/>
      <c r="E1335" s="77"/>
      <c r="F1335" s="77"/>
      <c r="G1335" s="77"/>
      <c r="H1335" s="77"/>
      <c r="I1335" s="77"/>
      <c r="J1335" s="77"/>
      <c r="K1335" s="77"/>
    </row>
    <row r="1336" spans="1:11" ht="12.75">
      <c r="A1336" s="75"/>
      <c r="B1336" s="76"/>
      <c r="C1336" s="76"/>
      <c r="D1336" s="77"/>
      <c r="E1336" s="77"/>
      <c r="F1336" s="77"/>
      <c r="G1336" s="77"/>
      <c r="H1336" s="77"/>
      <c r="I1336" s="77"/>
      <c r="J1336" s="77"/>
      <c r="K1336" s="77"/>
    </row>
    <row r="1337" spans="1:11" ht="12.75">
      <c r="A1337" s="75"/>
      <c r="B1337" s="76"/>
      <c r="C1337" s="76"/>
      <c r="D1337" s="77"/>
      <c r="E1337" s="77"/>
      <c r="F1337" s="77"/>
      <c r="G1337" s="77"/>
      <c r="H1337" s="77"/>
      <c r="I1337" s="77"/>
      <c r="J1337" s="77"/>
      <c r="K1337" s="77"/>
    </row>
    <row r="1338" spans="1:11" ht="12.75">
      <c r="A1338" s="75"/>
      <c r="B1338" s="76"/>
      <c r="C1338" s="76"/>
      <c r="D1338" s="77"/>
      <c r="E1338" s="77"/>
      <c r="F1338" s="77"/>
      <c r="G1338" s="77"/>
      <c r="H1338" s="77"/>
      <c r="I1338" s="77"/>
      <c r="J1338" s="77"/>
      <c r="K1338" s="77"/>
    </row>
    <row r="1339" spans="1:11" ht="12.75">
      <c r="A1339" s="75"/>
      <c r="B1339" s="76"/>
      <c r="C1339" s="76"/>
      <c r="D1339" s="77"/>
      <c r="E1339" s="77"/>
      <c r="F1339" s="77"/>
      <c r="G1339" s="77"/>
      <c r="H1339" s="77"/>
      <c r="I1339" s="77"/>
      <c r="J1339" s="77"/>
      <c r="K1339" s="77"/>
    </row>
    <row r="1340" spans="1:11" ht="12.75">
      <c r="A1340" s="75"/>
      <c r="B1340" s="76"/>
      <c r="C1340" s="76"/>
      <c r="D1340" s="77"/>
      <c r="E1340" s="77"/>
      <c r="F1340" s="77"/>
      <c r="G1340" s="77"/>
      <c r="H1340" s="77"/>
      <c r="I1340" s="77"/>
      <c r="J1340" s="77"/>
      <c r="K1340" s="77"/>
    </row>
    <row r="1341" spans="1:11" ht="12.75">
      <c r="A1341" s="75"/>
      <c r="B1341" s="76"/>
      <c r="C1341" s="76"/>
      <c r="D1341" s="77"/>
      <c r="E1341" s="77"/>
      <c r="F1341" s="77"/>
      <c r="G1341" s="77"/>
      <c r="H1341" s="77"/>
      <c r="I1341" s="77"/>
      <c r="J1341" s="77"/>
      <c r="K1341" s="77"/>
    </row>
    <row r="1342" spans="1:11" ht="12.75">
      <c r="A1342" s="75"/>
      <c r="B1342" s="76"/>
      <c r="C1342" s="76"/>
      <c r="D1342" s="77"/>
      <c r="E1342" s="77"/>
      <c r="F1342" s="77"/>
      <c r="G1342" s="77"/>
      <c r="H1342" s="77"/>
      <c r="I1342" s="77"/>
      <c r="J1342" s="77"/>
      <c r="K1342" s="77"/>
    </row>
    <row r="1343" spans="1:11" ht="12.75">
      <c r="A1343" s="75"/>
      <c r="B1343" s="76"/>
      <c r="C1343" s="76"/>
      <c r="D1343" s="77"/>
      <c r="E1343" s="77"/>
      <c r="F1343" s="77"/>
      <c r="G1343" s="77"/>
      <c r="H1343" s="77"/>
      <c r="I1343" s="77"/>
      <c r="J1343" s="77"/>
      <c r="K1343" s="77"/>
    </row>
    <row r="1344" spans="1:11" ht="12.75">
      <c r="A1344" s="75"/>
      <c r="B1344" s="76"/>
      <c r="C1344" s="76"/>
      <c r="D1344" s="77"/>
      <c r="E1344" s="77"/>
      <c r="F1344" s="77"/>
      <c r="G1344" s="77"/>
      <c r="H1344" s="77"/>
      <c r="I1344" s="77"/>
      <c r="J1344" s="77"/>
      <c r="K1344" s="77"/>
    </row>
    <row r="1345" spans="1:11" ht="12.75">
      <c r="A1345" s="75"/>
      <c r="B1345" s="76"/>
      <c r="C1345" s="76"/>
      <c r="D1345" s="77"/>
      <c r="E1345" s="77"/>
      <c r="F1345" s="77"/>
      <c r="G1345" s="77"/>
      <c r="H1345" s="77"/>
      <c r="I1345" s="77"/>
      <c r="J1345" s="77"/>
      <c r="K1345" s="77"/>
    </row>
    <row r="1346" spans="1:11" ht="12.75">
      <c r="A1346" s="75"/>
      <c r="B1346" s="76"/>
      <c r="C1346" s="76"/>
      <c r="D1346" s="77"/>
      <c r="E1346" s="77"/>
      <c r="F1346" s="77"/>
      <c r="G1346" s="77"/>
      <c r="H1346" s="77"/>
      <c r="I1346" s="77"/>
      <c r="J1346" s="77"/>
      <c r="K1346" s="77"/>
    </row>
    <row r="1347" spans="1:11" ht="12.75">
      <c r="A1347" s="75"/>
      <c r="B1347" s="76"/>
      <c r="C1347" s="76"/>
      <c r="D1347" s="77"/>
      <c r="E1347" s="77"/>
      <c r="F1347" s="77"/>
      <c r="G1347" s="77"/>
      <c r="H1347" s="77"/>
      <c r="I1347" s="77"/>
      <c r="J1347" s="77"/>
      <c r="K1347" s="77"/>
    </row>
    <row r="1348" spans="1:11" ht="12.75">
      <c r="A1348" s="75"/>
      <c r="B1348" s="76"/>
      <c r="C1348" s="76"/>
      <c r="D1348" s="77"/>
      <c r="E1348" s="77"/>
      <c r="F1348" s="77"/>
      <c r="G1348" s="77"/>
      <c r="H1348" s="77"/>
      <c r="I1348" s="77"/>
      <c r="J1348" s="77"/>
      <c r="K1348" s="77"/>
    </row>
    <row r="1349" spans="1:11" ht="12.75">
      <c r="A1349" s="75"/>
      <c r="B1349" s="76"/>
      <c r="C1349" s="76"/>
      <c r="D1349" s="77"/>
      <c r="E1349" s="77"/>
      <c r="F1349" s="77"/>
      <c r="G1349" s="77"/>
      <c r="H1349" s="77"/>
      <c r="I1349" s="77"/>
      <c r="J1349" s="77"/>
      <c r="K1349" s="77"/>
    </row>
    <row r="1350" spans="1:11" ht="12.75">
      <c r="A1350" s="75"/>
      <c r="B1350" s="76"/>
      <c r="C1350" s="76"/>
      <c r="D1350" s="77"/>
      <c r="E1350" s="77"/>
      <c r="F1350" s="77"/>
      <c r="G1350" s="77"/>
      <c r="H1350" s="77"/>
      <c r="I1350" s="77"/>
      <c r="J1350" s="77"/>
      <c r="K1350" s="77"/>
    </row>
    <row r="1351" spans="1:11" ht="12.75">
      <c r="A1351" s="75"/>
      <c r="B1351" s="76"/>
      <c r="C1351" s="76"/>
      <c r="D1351" s="77"/>
      <c r="E1351" s="77"/>
      <c r="F1351" s="77"/>
      <c r="G1351" s="77"/>
      <c r="H1351" s="77"/>
      <c r="I1351" s="77"/>
      <c r="J1351" s="77"/>
      <c r="K1351" s="77"/>
    </row>
    <row r="1352" spans="1:11" ht="12.75">
      <c r="A1352" s="75"/>
      <c r="B1352" s="76"/>
      <c r="C1352" s="76"/>
      <c r="D1352" s="77"/>
      <c r="E1352" s="77"/>
      <c r="F1352" s="77"/>
      <c r="G1352" s="77"/>
      <c r="H1352" s="77"/>
      <c r="I1352" s="77"/>
      <c r="J1352" s="77"/>
      <c r="K1352" s="77"/>
    </row>
    <row r="1353" spans="1:11" ht="12.75">
      <c r="A1353" s="75"/>
      <c r="B1353" s="76"/>
      <c r="C1353" s="76"/>
      <c r="D1353" s="77"/>
      <c r="E1353" s="77"/>
      <c r="F1353" s="77"/>
      <c r="G1353" s="77"/>
      <c r="H1353" s="77"/>
      <c r="I1353" s="77"/>
      <c r="J1353" s="77"/>
      <c r="K1353" s="77"/>
    </row>
    <row r="1354" spans="1:11" ht="12.75">
      <c r="A1354" s="75"/>
      <c r="B1354" s="76"/>
      <c r="C1354" s="76"/>
      <c r="D1354" s="77"/>
      <c r="E1354" s="77"/>
      <c r="F1354" s="77"/>
      <c r="G1354" s="77"/>
      <c r="H1354" s="77"/>
      <c r="I1354" s="77"/>
      <c r="J1354" s="77"/>
      <c r="K1354" s="77"/>
    </row>
    <row r="1355" spans="1:11" ht="12.75">
      <c r="A1355" s="75"/>
      <c r="B1355" s="76"/>
      <c r="C1355" s="76"/>
      <c r="D1355" s="77"/>
      <c r="E1355" s="77"/>
      <c r="F1355" s="77"/>
      <c r="G1355" s="77"/>
      <c r="H1355" s="77"/>
      <c r="I1355" s="77"/>
      <c r="J1355" s="77"/>
      <c r="K1355" s="77"/>
    </row>
    <row r="1356" spans="1:11" ht="12.75">
      <c r="A1356" s="75"/>
      <c r="B1356" s="76"/>
      <c r="C1356" s="76"/>
      <c r="D1356" s="77"/>
      <c r="E1356" s="77"/>
      <c r="F1356" s="77"/>
      <c r="G1356" s="77"/>
      <c r="H1356" s="77"/>
      <c r="I1356" s="77"/>
      <c r="J1356" s="77"/>
      <c r="K1356" s="77"/>
    </row>
    <row r="1357" spans="1:11" ht="12.75">
      <c r="A1357" s="75"/>
      <c r="B1357" s="76"/>
      <c r="C1357" s="76"/>
      <c r="D1357" s="77"/>
      <c r="E1357" s="77"/>
      <c r="F1357" s="77"/>
      <c r="G1357" s="77"/>
      <c r="H1357" s="77"/>
      <c r="I1357" s="77"/>
      <c r="J1357" s="77"/>
      <c r="K1357" s="77"/>
    </row>
    <row r="1358" spans="1:11" ht="12.75">
      <c r="A1358" s="75"/>
      <c r="B1358" s="76"/>
      <c r="C1358" s="76"/>
      <c r="D1358" s="77"/>
      <c r="E1358" s="77"/>
      <c r="F1358" s="77"/>
      <c r="G1358" s="77"/>
      <c r="H1358" s="77"/>
      <c r="I1358" s="77"/>
      <c r="J1358" s="77"/>
      <c r="K1358" s="77"/>
    </row>
    <row r="1359" spans="1:11" ht="12.75">
      <c r="A1359" s="75"/>
      <c r="B1359" s="76"/>
      <c r="C1359" s="76"/>
      <c r="D1359" s="77"/>
      <c r="E1359" s="77"/>
      <c r="F1359" s="77"/>
      <c r="G1359" s="77"/>
      <c r="H1359" s="77"/>
      <c r="I1359" s="77"/>
      <c r="J1359" s="77"/>
      <c r="K1359" s="77"/>
    </row>
    <row r="1360" spans="1:11" ht="12.75">
      <c r="A1360" s="75"/>
      <c r="B1360" s="76"/>
      <c r="C1360" s="76"/>
      <c r="D1360" s="77"/>
      <c r="E1360" s="77"/>
      <c r="F1360" s="77"/>
      <c r="G1360" s="77"/>
      <c r="H1360" s="77"/>
      <c r="I1360" s="77"/>
      <c r="J1360" s="77"/>
      <c r="K1360" s="77"/>
    </row>
    <row r="1361" spans="1:11" ht="12.75">
      <c r="A1361" s="75"/>
      <c r="B1361" s="76"/>
      <c r="C1361" s="76"/>
      <c r="D1361" s="77"/>
      <c r="E1361" s="77"/>
      <c r="F1361" s="77"/>
      <c r="G1361" s="77"/>
      <c r="H1361" s="77"/>
      <c r="I1361" s="77"/>
      <c r="J1361" s="77"/>
      <c r="K1361" s="77"/>
    </row>
    <row r="1362" spans="1:11" ht="12.75">
      <c r="A1362" s="75"/>
      <c r="B1362" s="76"/>
      <c r="C1362" s="76"/>
      <c r="D1362" s="77"/>
      <c r="E1362" s="77"/>
      <c r="F1362" s="77"/>
      <c r="G1362" s="77"/>
      <c r="H1362" s="77"/>
      <c r="I1362" s="77"/>
      <c r="J1362" s="77"/>
      <c r="K1362" s="77"/>
    </row>
    <row r="1363" spans="1:11" ht="12.75">
      <c r="A1363" s="75"/>
      <c r="B1363" s="76"/>
      <c r="C1363" s="76"/>
      <c r="D1363" s="77"/>
      <c r="E1363" s="77"/>
      <c r="F1363" s="77"/>
      <c r="G1363" s="77"/>
      <c r="H1363" s="77"/>
      <c r="I1363" s="77"/>
      <c r="J1363" s="77"/>
      <c r="K1363" s="77"/>
    </row>
    <row r="1364" spans="1:11" ht="12.75">
      <c r="A1364" s="75"/>
      <c r="B1364" s="76"/>
      <c r="C1364" s="76"/>
      <c r="D1364" s="77"/>
      <c r="E1364" s="77"/>
      <c r="F1364" s="77"/>
      <c r="G1364" s="77"/>
      <c r="H1364" s="77"/>
      <c r="I1364" s="77"/>
      <c r="J1364" s="77"/>
      <c r="K1364" s="77"/>
    </row>
    <row r="1365" spans="1:11" ht="12.75">
      <c r="A1365" s="75"/>
      <c r="B1365" s="76"/>
      <c r="C1365" s="76"/>
      <c r="D1365" s="77"/>
      <c r="E1365" s="77"/>
      <c r="F1365" s="77"/>
      <c r="G1365" s="77"/>
      <c r="H1365" s="77"/>
      <c r="I1365" s="77"/>
      <c r="J1365" s="77"/>
      <c r="K1365" s="77"/>
    </row>
    <row r="1366" spans="1:11" ht="12.75">
      <c r="A1366" s="75"/>
      <c r="B1366" s="76"/>
      <c r="C1366" s="76"/>
      <c r="D1366" s="77"/>
      <c r="E1366" s="77"/>
      <c r="F1366" s="77"/>
      <c r="G1366" s="77"/>
      <c r="H1366" s="77"/>
      <c r="I1366" s="77"/>
      <c r="J1366" s="77"/>
      <c r="K1366" s="77"/>
    </row>
    <row r="1367" spans="1:11" ht="12.75">
      <c r="A1367" s="75"/>
      <c r="B1367" s="76"/>
      <c r="C1367" s="76"/>
      <c r="D1367" s="77"/>
      <c r="E1367" s="77"/>
      <c r="F1367" s="77"/>
      <c r="G1367" s="77"/>
      <c r="H1367" s="77"/>
      <c r="I1367" s="77"/>
      <c r="J1367" s="77"/>
      <c r="K1367" s="77"/>
    </row>
    <row r="1368" spans="1:11" ht="12.75">
      <c r="A1368" s="75"/>
      <c r="B1368" s="76"/>
      <c r="C1368" s="76"/>
      <c r="D1368" s="77"/>
      <c r="E1368" s="77"/>
      <c r="F1368" s="77"/>
      <c r="G1368" s="77"/>
      <c r="H1368" s="77"/>
      <c r="I1368" s="77"/>
      <c r="J1368" s="77"/>
      <c r="K1368" s="77"/>
    </row>
    <row r="1369" spans="1:11" ht="12.75">
      <c r="A1369" s="75"/>
      <c r="B1369" s="76"/>
      <c r="C1369" s="76"/>
      <c r="D1369" s="77"/>
      <c r="E1369" s="77"/>
      <c r="F1369" s="77"/>
      <c r="G1369" s="77"/>
      <c r="H1369" s="77"/>
      <c r="I1369" s="77"/>
      <c r="J1369" s="77"/>
      <c r="K1369" s="77"/>
    </row>
    <row r="1370" spans="1:11" ht="12.75">
      <c r="A1370" s="75"/>
      <c r="B1370" s="76"/>
      <c r="C1370" s="76"/>
      <c r="D1370" s="77"/>
      <c r="E1370" s="77"/>
      <c r="F1370" s="77"/>
      <c r="G1370" s="77"/>
      <c r="H1370" s="77"/>
      <c r="I1370" s="77"/>
      <c r="J1370" s="77"/>
      <c r="K1370" s="77"/>
    </row>
    <row r="1371" spans="1:11" ht="12.75">
      <c r="A1371" s="75"/>
      <c r="B1371" s="76"/>
      <c r="C1371" s="76"/>
      <c r="D1371" s="77"/>
      <c r="E1371" s="77"/>
      <c r="F1371" s="77"/>
      <c r="G1371" s="77"/>
      <c r="H1371" s="77"/>
      <c r="I1371" s="77"/>
      <c r="J1371" s="77"/>
      <c r="K1371" s="77"/>
    </row>
    <row r="1372" spans="1:11" ht="12.75">
      <c r="A1372" s="75"/>
      <c r="B1372" s="76"/>
      <c r="C1372" s="76"/>
      <c r="D1372" s="77"/>
      <c r="E1372" s="77"/>
      <c r="F1372" s="77"/>
      <c r="G1372" s="77"/>
      <c r="H1372" s="77"/>
      <c r="I1372" s="77"/>
      <c r="J1372" s="77"/>
      <c r="K1372" s="77"/>
    </row>
    <row r="1373" spans="1:11" ht="12.75">
      <c r="A1373" s="75"/>
      <c r="B1373" s="76"/>
      <c r="C1373" s="76"/>
      <c r="D1373" s="77"/>
      <c r="E1373" s="77"/>
      <c r="F1373" s="77"/>
      <c r="G1373" s="77"/>
      <c r="H1373" s="77"/>
      <c r="I1373" s="77"/>
      <c r="J1373" s="77"/>
      <c r="K1373" s="77"/>
    </row>
    <row r="1374" spans="1:11" ht="12.75">
      <c r="A1374" s="75"/>
      <c r="B1374" s="76"/>
      <c r="C1374" s="76"/>
      <c r="D1374" s="77"/>
      <c r="E1374" s="77"/>
      <c r="F1374" s="77"/>
      <c r="G1374" s="77"/>
      <c r="H1374" s="77"/>
      <c r="I1374" s="77"/>
      <c r="J1374" s="77"/>
      <c r="K1374" s="77"/>
    </row>
    <row r="1375" spans="1:11" ht="12.75">
      <c r="A1375" s="75"/>
      <c r="B1375" s="76"/>
      <c r="C1375" s="76"/>
      <c r="D1375" s="77"/>
      <c r="E1375" s="77"/>
      <c r="F1375" s="77"/>
      <c r="G1375" s="77"/>
      <c r="H1375" s="77"/>
      <c r="I1375" s="77"/>
      <c r="J1375" s="77"/>
      <c r="K1375" s="77"/>
    </row>
    <row r="1376" spans="1:11" ht="12.75">
      <c r="A1376" s="75"/>
      <c r="B1376" s="76"/>
      <c r="C1376" s="76"/>
      <c r="D1376" s="77"/>
      <c r="E1376" s="77"/>
      <c r="F1376" s="77"/>
      <c r="G1376" s="77"/>
      <c r="H1376" s="77"/>
      <c r="I1376" s="77"/>
      <c r="J1376" s="77"/>
      <c r="K1376" s="77"/>
    </row>
    <row r="1377" spans="1:11" ht="12.75">
      <c r="A1377" s="75"/>
      <c r="B1377" s="76"/>
      <c r="C1377" s="76"/>
      <c r="D1377" s="77"/>
      <c r="E1377" s="77"/>
      <c r="F1377" s="77"/>
      <c r="G1377" s="77"/>
      <c r="H1377" s="77"/>
      <c r="I1377" s="77"/>
      <c r="J1377" s="77"/>
      <c r="K1377" s="77"/>
    </row>
    <row r="1378" spans="1:11" ht="12.75">
      <c r="A1378" s="75"/>
      <c r="B1378" s="76"/>
      <c r="C1378" s="76"/>
      <c r="D1378" s="77"/>
      <c r="E1378" s="77"/>
      <c r="F1378" s="77"/>
      <c r="G1378" s="77"/>
      <c r="H1378" s="77"/>
      <c r="I1378" s="77"/>
      <c r="J1378" s="77"/>
      <c r="K1378" s="77"/>
    </row>
    <row r="1379" spans="1:11" ht="12.75">
      <c r="A1379" s="75"/>
      <c r="B1379" s="76"/>
      <c r="C1379" s="76"/>
      <c r="D1379" s="77"/>
      <c r="E1379" s="77"/>
      <c r="F1379" s="77"/>
      <c r="G1379" s="77"/>
      <c r="H1379" s="77"/>
      <c r="I1379" s="77"/>
      <c r="J1379" s="77"/>
      <c r="K1379" s="77"/>
    </row>
    <row r="1380" spans="1:11" ht="12.75">
      <c r="A1380" s="75"/>
      <c r="B1380" s="76"/>
      <c r="C1380" s="76"/>
      <c r="D1380" s="77"/>
      <c r="E1380" s="77"/>
      <c r="F1380" s="77"/>
      <c r="G1380" s="77"/>
      <c r="H1380" s="77"/>
      <c r="I1380" s="77"/>
      <c r="J1380" s="77"/>
      <c r="K1380" s="77"/>
    </row>
    <row r="1381" spans="1:11" ht="12.75">
      <c r="A1381" s="75"/>
      <c r="B1381" s="76"/>
      <c r="C1381" s="76"/>
      <c r="D1381" s="77"/>
      <c r="E1381" s="77"/>
      <c r="F1381" s="77"/>
      <c r="G1381" s="77"/>
      <c r="H1381" s="77"/>
      <c r="I1381" s="77"/>
      <c r="J1381" s="77"/>
      <c r="K1381" s="77"/>
    </row>
    <row r="1382" spans="1:11" ht="12.75">
      <c r="A1382" s="75"/>
      <c r="B1382" s="76"/>
      <c r="C1382" s="76"/>
      <c r="D1382" s="77"/>
      <c r="E1382" s="77"/>
      <c r="F1382" s="77"/>
      <c r="G1382" s="77"/>
      <c r="H1382" s="77"/>
      <c r="I1382" s="77"/>
      <c r="J1382" s="77"/>
      <c r="K1382" s="77"/>
    </row>
    <row r="1383" spans="1:11" ht="12.75">
      <c r="A1383" s="75"/>
      <c r="B1383" s="76"/>
      <c r="C1383" s="76"/>
      <c r="D1383" s="77"/>
      <c r="E1383" s="77"/>
      <c r="F1383" s="77"/>
      <c r="G1383" s="77"/>
      <c r="H1383" s="77"/>
      <c r="I1383" s="77"/>
      <c r="J1383" s="77"/>
      <c r="K1383" s="77"/>
    </row>
    <row r="1384" spans="1:11" ht="12.75">
      <c r="A1384" s="75"/>
      <c r="B1384" s="76"/>
      <c r="C1384" s="76"/>
      <c r="D1384" s="77"/>
      <c r="E1384" s="77"/>
      <c r="F1384" s="77"/>
      <c r="G1384" s="77"/>
      <c r="H1384" s="77"/>
      <c r="I1384" s="77"/>
      <c r="J1384" s="77"/>
      <c r="K1384" s="77"/>
    </row>
    <row r="1385" spans="1:11" ht="12.75">
      <c r="A1385" s="75"/>
      <c r="B1385" s="76"/>
      <c r="C1385" s="76"/>
      <c r="D1385" s="77"/>
      <c r="E1385" s="77"/>
      <c r="F1385" s="77"/>
      <c r="G1385" s="77"/>
      <c r="H1385" s="77"/>
      <c r="I1385" s="77"/>
      <c r="J1385" s="77"/>
      <c r="K1385" s="77"/>
    </row>
    <row r="1386" spans="1:11" ht="12.75">
      <c r="A1386" s="75"/>
      <c r="B1386" s="76"/>
      <c r="C1386" s="76"/>
      <c r="D1386" s="77"/>
      <c r="E1386" s="77"/>
      <c r="F1386" s="77"/>
      <c r="G1386" s="77"/>
      <c r="H1386" s="77"/>
      <c r="I1386" s="77"/>
      <c r="J1386" s="77"/>
      <c r="K1386" s="77"/>
    </row>
    <row r="1387" spans="1:11" ht="12.75">
      <c r="A1387" s="75"/>
      <c r="B1387" s="76"/>
      <c r="C1387" s="76"/>
      <c r="D1387" s="77"/>
      <c r="E1387" s="77"/>
      <c r="F1387" s="77"/>
      <c r="G1387" s="77"/>
      <c r="H1387" s="77"/>
      <c r="I1387" s="77"/>
      <c r="J1387" s="77"/>
      <c r="K1387" s="77"/>
    </row>
    <row r="1388" spans="1:11" ht="12.75">
      <c r="A1388" s="75"/>
      <c r="B1388" s="76"/>
      <c r="C1388" s="76"/>
      <c r="D1388" s="77"/>
      <c r="E1388" s="77"/>
      <c r="F1388" s="77"/>
      <c r="G1388" s="77"/>
      <c r="H1388" s="77"/>
      <c r="I1388" s="77"/>
      <c r="J1388" s="77"/>
      <c r="K1388" s="77"/>
    </row>
    <row r="1389" spans="1:11" ht="12.75">
      <c r="A1389" s="75"/>
      <c r="B1389" s="76"/>
      <c r="C1389" s="76"/>
      <c r="D1389" s="77"/>
      <c r="E1389" s="77"/>
      <c r="F1389" s="77"/>
      <c r="G1389" s="77"/>
      <c r="H1389" s="77"/>
      <c r="I1389" s="77"/>
      <c r="J1389" s="77"/>
      <c r="K1389" s="77"/>
    </row>
    <row r="1390" spans="1:11" ht="12.75">
      <c r="A1390" s="75"/>
      <c r="B1390" s="76"/>
      <c r="C1390" s="76"/>
      <c r="D1390" s="77"/>
      <c r="E1390" s="77"/>
      <c r="F1390" s="77"/>
      <c r="G1390" s="77"/>
      <c r="H1390" s="77"/>
      <c r="I1390" s="77"/>
      <c r="J1390" s="77"/>
      <c r="K1390" s="77"/>
    </row>
    <row r="1391" spans="1:11" ht="12.75">
      <c r="A1391" s="75"/>
      <c r="B1391" s="76"/>
      <c r="C1391" s="76"/>
      <c r="D1391" s="77"/>
      <c r="E1391" s="77"/>
      <c r="F1391" s="77"/>
      <c r="G1391" s="77"/>
      <c r="H1391" s="77"/>
      <c r="I1391" s="77"/>
      <c r="J1391" s="77"/>
      <c r="K1391" s="77"/>
    </row>
    <row r="1392" spans="1:11" ht="12.75">
      <c r="A1392" s="75"/>
      <c r="B1392" s="76"/>
      <c r="C1392" s="76"/>
      <c r="D1392" s="77"/>
      <c r="E1392" s="77"/>
      <c r="F1392" s="77"/>
      <c r="G1392" s="77"/>
      <c r="H1392" s="77"/>
      <c r="I1392" s="77"/>
      <c r="J1392" s="77"/>
      <c r="K1392" s="77"/>
    </row>
    <row r="1393" spans="1:11" ht="12.75">
      <c r="A1393" s="75"/>
      <c r="B1393" s="76"/>
      <c r="C1393" s="76"/>
      <c r="D1393" s="77"/>
      <c r="E1393" s="77"/>
      <c r="F1393" s="77"/>
      <c r="G1393" s="77"/>
      <c r="H1393" s="77"/>
      <c r="I1393" s="77"/>
      <c r="J1393" s="77"/>
      <c r="K1393" s="77"/>
    </row>
    <row r="1394" spans="1:11" ht="12.75">
      <c r="A1394" s="75"/>
      <c r="B1394" s="76"/>
      <c r="C1394" s="76"/>
      <c r="D1394" s="77"/>
      <c r="E1394" s="77"/>
      <c r="F1394" s="77"/>
      <c r="G1394" s="77"/>
      <c r="H1394" s="77"/>
      <c r="I1394" s="77"/>
      <c r="J1394" s="77"/>
      <c r="K1394" s="77"/>
    </row>
    <row r="1395" spans="1:11" ht="12.75">
      <c r="A1395" s="75"/>
      <c r="B1395" s="76"/>
      <c r="C1395" s="76"/>
      <c r="D1395" s="77"/>
      <c r="E1395" s="77"/>
      <c r="F1395" s="77"/>
      <c r="G1395" s="77"/>
      <c r="H1395" s="77"/>
      <c r="I1395" s="77"/>
      <c r="J1395" s="77"/>
      <c r="K1395" s="77"/>
    </row>
    <row r="1396" spans="1:11" ht="12.75">
      <c r="A1396" s="75"/>
      <c r="B1396" s="76"/>
      <c r="C1396" s="76"/>
      <c r="D1396" s="77"/>
      <c r="E1396" s="77"/>
      <c r="F1396" s="77"/>
      <c r="G1396" s="77"/>
      <c r="H1396" s="77"/>
      <c r="I1396" s="77"/>
      <c r="J1396" s="77"/>
      <c r="K1396" s="77"/>
    </row>
    <row r="1397" spans="1:11" ht="12.75">
      <c r="A1397" s="75"/>
      <c r="B1397" s="76"/>
      <c r="C1397" s="76"/>
      <c r="D1397" s="77"/>
      <c r="E1397" s="77"/>
      <c r="F1397" s="77"/>
      <c r="G1397" s="77"/>
      <c r="H1397" s="77"/>
      <c r="I1397" s="77"/>
      <c r="J1397" s="77"/>
      <c r="K1397" s="77"/>
    </row>
    <row r="1398" spans="1:11" ht="12.75">
      <c r="A1398" s="75"/>
      <c r="B1398" s="76"/>
      <c r="C1398" s="76"/>
      <c r="D1398" s="77"/>
      <c r="E1398" s="77"/>
      <c r="F1398" s="77"/>
      <c r="G1398" s="77"/>
      <c r="H1398" s="77"/>
      <c r="I1398" s="77"/>
      <c r="J1398" s="77"/>
      <c r="K1398" s="77"/>
    </row>
    <row r="1399" spans="1:11" ht="12.75">
      <c r="A1399" s="75"/>
      <c r="B1399" s="76"/>
      <c r="C1399" s="76"/>
      <c r="D1399" s="77"/>
      <c r="E1399" s="77"/>
      <c r="F1399" s="77"/>
      <c r="G1399" s="77"/>
      <c r="H1399" s="77"/>
      <c r="I1399" s="77"/>
      <c r="J1399" s="77"/>
      <c r="K1399" s="77"/>
    </row>
    <row r="1400" spans="1:11" ht="12.75">
      <c r="A1400" s="75"/>
      <c r="B1400" s="76"/>
      <c r="C1400" s="76"/>
      <c r="D1400" s="77"/>
      <c r="E1400" s="77"/>
      <c r="F1400" s="77"/>
      <c r="G1400" s="77"/>
      <c r="H1400" s="77"/>
      <c r="I1400" s="77"/>
      <c r="J1400" s="77"/>
      <c r="K1400" s="77"/>
    </row>
    <row r="1401" spans="1:11" ht="12.75">
      <c r="A1401" s="75"/>
      <c r="B1401" s="76"/>
      <c r="C1401" s="76"/>
      <c r="D1401" s="77"/>
      <c r="E1401" s="77"/>
      <c r="F1401" s="77"/>
      <c r="G1401" s="77"/>
      <c r="H1401" s="77"/>
      <c r="I1401" s="77"/>
      <c r="J1401" s="77"/>
      <c r="K1401" s="77"/>
    </row>
    <row r="1402" spans="1:11" ht="12.75">
      <c r="A1402" s="75"/>
      <c r="B1402" s="76"/>
      <c r="C1402" s="76"/>
      <c r="D1402" s="77"/>
      <c r="E1402" s="77"/>
      <c r="F1402" s="77"/>
      <c r="G1402" s="77"/>
      <c r="H1402" s="77"/>
      <c r="I1402" s="77"/>
      <c r="J1402" s="77"/>
      <c r="K1402" s="77"/>
    </row>
    <row r="1403" spans="1:11" ht="12.75">
      <c r="A1403" s="75"/>
      <c r="B1403" s="76"/>
      <c r="C1403" s="76"/>
      <c r="D1403" s="77"/>
      <c r="E1403" s="77"/>
      <c r="F1403" s="77"/>
      <c r="G1403" s="77"/>
      <c r="H1403" s="77"/>
      <c r="I1403" s="77"/>
      <c r="J1403" s="77"/>
      <c r="K1403" s="77"/>
    </row>
    <row r="1404" spans="1:11" ht="12.75">
      <c r="A1404" s="75"/>
      <c r="B1404" s="76"/>
      <c r="C1404" s="76"/>
      <c r="D1404" s="77"/>
      <c r="E1404" s="77"/>
      <c r="F1404" s="77"/>
      <c r="G1404" s="77"/>
      <c r="H1404" s="77"/>
      <c r="I1404" s="77"/>
      <c r="J1404" s="77"/>
      <c r="K1404" s="77"/>
    </row>
    <row r="1405" spans="1:11" ht="12.75">
      <c r="A1405" s="75"/>
      <c r="B1405" s="76"/>
      <c r="C1405" s="76"/>
      <c r="D1405" s="77"/>
      <c r="E1405" s="77"/>
      <c r="F1405" s="77"/>
      <c r="G1405" s="77"/>
      <c r="H1405" s="77"/>
      <c r="I1405" s="77"/>
      <c r="J1405" s="77"/>
      <c r="K1405" s="77"/>
    </row>
    <row r="1406" spans="1:11" ht="12.75">
      <c r="A1406" s="75"/>
      <c r="B1406" s="76"/>
      <c r="C1406" s="76"/>
      <c r="D1406" s="77"/>
      <c r="E1406" s="77"/>
      <c r="F1406" s="77"/>
      <c r="G1406" s="77"/>
      <c r="H1406" s="77"/>
      <c r="I1406" s="77"/>
      <c r="J1406" s="77"/>
      <c r="K1406" s="77"/>
    </row>
    <row r="1407" spans="1:11" ht="12.75">
      <c r="A1407" s="75"/>
      <c r="B1407" s="76"/>
      <c r="C1407" s="76"/>
      <c r="D1407" s="77"/>
      <c r="E1407" s="77"/>
      <c r="F1407" s="77"/>
      <c r="G1407" s="77"/>
      <c r="H1407" s="77"/>
      <c r="I1407" s="77"/>
      <c r="J1407" s="77"/>
      <c r="K1407" s="77"/>
    </row>
    <row r="1408" spans="1:11" ht="12.75">
      <c r="A1408" s="75"/>
      <c r="B1408" s="76"/>
      <c r="C1408" s="76"/>
      <c r="D1408" s="77"/>
      <c r="E1408" s="77"/>
      <c r="F1408" s="77"/>
      <c r="G1408" s="77"/>
      <c r="H1408" s="77"/>
      <c r="I1408" s="77"/>
      <c r="J1408" s="77"/>
      <c r="K1408" s="77"/>
    </row>
    <row r="1409" spans="1:11" ht="12.75">
      <c r="A1409" s="75"/>
      <c r="B1409" s="76"/>
      <c r="C1409" s="76"/>
      <c r="D1409" s="77"/>
      <c r="E1409" s="77"/>
      <c r="F1409" s="77"/>
      <c r="G1409" s="77"/>
      <c r="H1409" s="77"/>
      <c r="I1409" s="77"/>
      <c r="J1409" s="77"/>
      <c r="K1409" s="77"/>
    </row>
    <row r="1410" spans="1:11" ht="12.75">
      <c r="A1410" s="75"/>
      <c r="B1410" s="76"/>
      <c r="C1410" s="76"/>
      <c r="D1410" s="77"/>
      <c r="E1410" s="77"/>
      <c r="F1410" s="77"/>
      <c r="G1410" s="77"/>
      <c r="H1410" s="77"/>
      <c r="I1410" s="77"/>
      <c r="J1410" s="77"/>
      <c r="K1410" s="77"/>
    </row>
    <row r="1411" spans="1:11" ht="12.75">
      <c r="A1411" s="75"/>
      <c r="B1411" s="76"/>
      <c r="C1411" s="76"/>
      <c r="D1411" s="77"/>
      <c r="E1411" s="77"/>
      <c r="F1411" s="77"/>
      <c r="G1411" s="77"/>
      <c r="H1411" s="77"/>
      <c r="I1411" s="77"/>
      <c r="J1411" s="77"/>
      <c r="K1411" s="77"/>
    </row>
    <row r="1412" spans="1:11" ht="12.75">
      <c r="A1412" s="75"/>
      <c r="B1412" s="76"/>
      <c r="C1412" s="76"/>
      <c r="D1412" s="77"/>
      <c r="E1412" s="77"/>
      <c r="F1412" s="77"/>
      <c r="G1412" s="77"/>
      <c r="H1412" s="77"/>
      <c r="I1412" s="77"/>
      <c r="J1412" s="77"/>
      <c r="K1412" s="77"/>
    </row>
    <row r="1413" spans="1:11" ht="12.75">
      <c r="A1413" s="75"/>
      <c r="B1413" s="76"/>
      <c r="C1413" s="76"/>
      <c r="D1413" s="77"/>
      <c r="E1413" s="77"/>
      <c r="F1413" s="77"/>
      <c r="G1413" s="77"/>
      <c r="H1413" s="77"/>
      <c r="I1413" s="77"/>
      <c r="J1413" s="77"/>
      <c r="K1413" s="77"/>
    </row>
    <row r="1414" spans="1:11" ht="12.75">
      <c r="A1414" s="75"/>
      <c r="B1414" s="76"/>
      <c r="C1414" s="76"/>
      <c r="D1414" s="77"/>
      <c r="E1414" s="77"/>
      <c r="F1414" s="77"/>
      <c r="G1414" s="77"/>
      <c r="H1414" s="77"/>
      <c r="I1414" s="77"/>
      <c r="J1414" s="77"/>
      <c r="K1414" s="77"/>
    </row>
    <row r="1415" spans="1:11" ht="12.75">
      <c r="A1415" s="75"/>
      <c r="B1415" s="76"/>
      <c r="C1415" s="76"/>
      <c r="D1415" s="77"/>
      <c r="E1415" s="77"/>
      <c r="F1415" s="77"/>
      <c r="G1415" s="77"/>
      <c r="H1415" s="77"/>
      <c r="I1415" s="77"/>
      <c r="J1415" s="77"/>
      <c r="K1415" s="77"/>
    </row>
    <row r="1416" spans="1:11" ht="12.75">
      <c r="A1416" s="75"/>
      <c r="B1416" s="76"/>
      <c r="C1416" s="76"/>
      <c r="D1416" s="77"/>
      <c r="E1416" s="77"/>
      <c r="F1416" s="77"/>
      <c r="G1416" s="77"/>
      <c r="H1416" s="77"/>
      <c r="I1416" s="77"/>
      <c r="J1416" s="77"/>
      <c r="K1416" s="77"/>
    </row>
    <row r="1417" spans="1:11" ht="12.75">
      <c r="A1417" s="75"/>
      <c r="B1417" s="76"/>
      <c r="C1417" s="76"/>
      <c r="D1417" s="77"/>
      <c r="E1417" s="77"/>
      <c r="F1417" s="77"/>
      <c r="G1417" s="77"/>
      <c r="H1417" s="77"/>
      <c r="I1417" s="77"/>
      <c r="J1417" s="77"/>
      <c r="K1417" s="77"/>
    </row>
    <row r="1418" spans="1:11" ht="12.75">
      <c r="A1418" s="75"/>
      <c r="B1418" s="76"/>
      <c r="C1418" s="76"/>
      <c r="D1418" s="77"/>
      <c r="E1418" s="77"/>
      <c r="F1418" s="77"/>
      <c r="G1418" s="77"/>
      <c r="H1418" s="77"/>
      <c r="I1418" s="77"/>
      <c r="J1418" s="77"/>
      <c r="K1418" s="77"/>
    </row>
    <row r="1419" spans="1:11" ht="12.75">
      <c r="A1419" s="75"/>
      <c r="B1419" s="76"/>
      <c r="C1419" s="76"/>
      <c r="D1419" s="77"/>
      <c r="E1419" s="77"/>
      <c r="F1419" s="77"/>
      <c r="G1419" s="77"/>
      <c r="H1419" s="77"/>
      <c r="I1419" s="77"/>
      <c r="J1419" s="77"/>
      <c r="K1419" s="77"/>
    </row>
    <row r="1420" spans="1:11" ht="12.75">
      <c r="A1420" s="75"/>
      <c r="B1420" s="76"/>
      <c r="C1420" s="76"/>
      <c r="D1420" s="77"/>
      <c r="E1420" s="77"/>
      <c r="F1420" s="77"/>
      <c r="G1420" s="77"/>
      <c r="H1420" s="77"/>
      <c r="I1420" s="77"/>
      <c r="J1420" s="77"/>
      <c r="K1420" s="77"/>
    </row>
    <row r="1421" spans="1:11" ht="12.75">
      <c r="A1421" s="75"/>
      <c r="B1421" s="76"/>
      <c r="C1421" s="76"/>
      <c r="D1421" s="77"/>
      <c r="E1421" s="77"/>
      <c r="F1421" s="77"/>
      <c r="G1421" s="77"/>
      <c r="H1421" s="77"/>
      <c r="I1421" s="77"/>
      <c r="J1421" s="77"/>
      <c r="K1421" s="77"/>
    </row>
    <row r="1422" spans="1:11" ht="12.75">
      <c r="A1422" s="75"/>
      <c r="B1422" s="76"/>
      <c r="C1422" s="76"/>
      <c r="D1422" s="77"/>
      <c r="E1422" s="77"/>
      <c r="F1422" s="77"/>
      <c r="G1422" s="77"/>
      <c r="H1422" s="77"/>
      <c r="I1422" s="77"/>
      <c r="J1422" s="77"/>
      <c r="K1422" s="77"/>
    </row>
    <row r="1423" spans="1:11" ht="12.75">
      <c r="A1423" s="75"/>
      <c r="B1423" s="76"/>
      <c r="C1423" s="76"/>
      <c r="D1423" s="77"/>
      <c r="E1423" s="77"/>
      <c r="F1423" s="77"/>
      <c r="G1423" s="77"/>
      <c r="H1423" s="77"/>
      <c r="I1423" s="77"/>
      <c r="J1423" s="77"/>
      <c r="K1423" s="77"/>
    </row>
    <row r="1424" spans="1:11" ht="12.75">
      <c r="A1424" s="75"/>
      <c r="B1424" s="76"/>
      <c r="C1424" s="76"/>
      <c r="D1424" s="77"/>
      <c r="E1424" s="77"/>
      <c r="F1424" s="77"/>
      <c r="G1424" s="77"/>
      <c r="H1424" s="77"/>
      <c r="I1424" s="77"/>
      <c r="J1424" s="77"/>
      <c r="K1424" s="77"/>
    </row>
    <row r="1425" spans="1:11" ht="12.75">
      <c r="A1425" s="75"/>
      <c r="B1425" s="76"/>
      <c r="C1425" s="76"/>
      <c r="D1425" s="77"/>
      <c r="E1425" s="77"/>
      <c r="F1425" s="77"/>
      <c r="G1425" s="77"/>
      <c r="H1425" s="77"/>
      <c r="I1425" s="77"/>
      <c r="J1425" s="77"/>
      <c r="K1425" s="77"/>
    </row>
    <row r="1426" spans="1:11" ht="12.75">
      <c r="A1426" s="75"/>
      <c r="B1426" s="76"/>
      <c r="C1426" s="76"/>
      <c r="D1426" s="77"/>
      <c r="E1426" s="77"/>
      <c r="F1426" s="77"/>
      <c r="G1426" s="77"/>
      <c r="H1426" s="77"/>
      <c r="I1426" s="77"/>
      <c r="J1426" s="77"/>
      <c r="K1426" s="77"/>
    </row>
    <row r="1427" spans="1:11" ht="12.75">
      <c r="A1427" s="75"/>
      <c r="B1427" s="76"/>
      <c r="C1427" s="76"/>
      <c r="D1427" s="77"/>
      <c r="E1427" s="77"/>
      <c r="F1427" s="77"/>
      <c r="G1427" s="77"/>
      <c r="H1427" s="77"/>
      <c r="I1427" s="77"/>
      <c r="J1427" s="77"/>
      <c r="K1427" s="77"/>
    </row>
    <row r="1428" spans="1:11" ht="12.75">
      <c r="A1428" s="75"/>
      <c r="B1428" s="76"/>
      <c r="C1428" s="76"/>
      <c r="D1428" s="77"/>
      <c r="E1428" s="77"/>
      <c r="F1428" s="77"/>
      <c r="G1428" s="77"/>
      <c r="H1428" s="77"/>
      <c r="I1428" s="77"/>
      <c r="J1428" s="77"/>
      <c r="K1428" s="77"/>
    </row>
    <row r="1429" spans="1:11" ht="12.75">
      <c r="A1429" s="75"/>
      <c r="B1429" s="76"/>
      <c r="C1429" s="76"/>
      <c r="D1429" s="77"/>
      <c r="E1429" s="77"/>
      <c r="F1429" s="77"/>
      <c r="G1429" s="77"/>
      <c r="H1429" s="77"/>
      <c r="I1429" s="77"/>
      <c r="J1429" s="77"/>
      <c r="K1429" s="77"/>
    </row>
    <row r="1430" spans="1:11" ht="12.75">
      <c r="A1430" s="75"/>
      <c r="B1430" s="76"/>
      <c r="C1430" s="76"/>
      <c r="D1430" s="77"/>
      <c r="E1430" s="77"/>
      <c r="F1430" s="77"/>
      <c r="G1430" s="77"/>
      <c r="H1430" s="77"/>
      <c r="I1430" s="77"/>
      <c r="J1430" s="77"/>
      <c r="K1430" s="77"/>
    </row>
    <row r="1431" spans="1:11" ht="12.75">
      <c r="A1431" s="75"/>
      <c r="B1431" s="76"/>
      <c r="C1431" s="76"/>
      <c r="D1431" s="77"/>
      <c r="E1431" s="77"/>
      <c r="F1431" s="77"/>
      <c r="G1431" s="77"/>
      <c r="H1431" s="77"/>
      <c r="I1431" s="77"/>
      <c r="J1431" s="77"/>
      <c r="K1431" s="77"/>
    </row>
    <row r="1432" spans="1:11" ht="12.75">
      <c r="A1432" s="75"/>
      <c r="B1432" s="76"/>
      <c r="C1432" s="76"/>
      <c r="D1432" s="77"/>
      <c r="E1432" s="77"/>
      <c r="F1432" s="77"/>
      <c r="G1432" s="77"/>
      <c r="H1432" s="77"/>
      <c r="I1432" s="77"/>
      <c r="J1432" s="77"/>
      <c r="K1432" s="77"/>
    </row>
    <row r="1433" spans="1:11" ht="12.75">
      <c r="A1433" s="75"/>
      <c r="B1433" s="76"/>
      <c r="C1433" s="76"/>
      <c r="D1433" s="77"/>
      <c r="E1433" s="77"/>
      <c r="F1433" s="77"/>
      <c r="G1433" s="77"/>
      <c r="H1433" s="77"/>
      <c r="I1433" s="77"/>
      <c r="J1433" s="77"/>
      <c r="K1433" s="77"/>
    </row>
    <row r="1434" spans="1:11" ht="12.75">
      <c r="A1434" s="75"/>
      <c r="B1434" s="76"/>
      <c r="C1434" s="76"/>
      <c r="D1434" s="77"/>
      <c r="E1434" s="77"/>
      <c r="F1434" s="77"/>
      <c r="G1434" s="77"/>
      <c r="H1434" s="77"/>
      <c r="I1434" s="77"/>
      <c r="J1434" s="77"/>
      <c r="K1434" s="77"/>
    </row>
    <row r="1435" spans="1:11" ht="12.75">
      <c r="A1435" s="75"/>
      <c r="B1435" s="76"/>
      <c r="C1435" s="76"/>
      <c r="D1435" s="77"/>
      <c r="E1435" s="77"/>
      <c r="F1435" s="77"/>
      <c r="G1435" s="77"/>
      <c r="H1435" s="77"/>
      <c r="I1435" s="77"/>
      <c r="J1435" s="77"/>
      <c r="K1435" s="77"/>
    </row>
    <row r="1436" spans="1:11" ht="12.75">
      <c r="A1436" s="75"/>
      <c r="B1436" s="76"/>
      <c r="C1436" s="76"/>
      <c r="D1436" s="77"/>
      <c r="E1436" s="77"/>
      <c r="F1436" s="77"/>
      <c r="G1436" s="77"/>
      <c r="H1436" s="77"/>
      <c r="I1436" s="77"/>
      <c r="J1436" s="77"/>
      <c r="K1436" s="77"/>
    </row>
    <row r="1437" spans="1:11" ht="12.75">
      <c r="A1437" s="75"/>
      <c r="B1437" s="76"/>
      <c r="C1437" s="76"/>
      <c r="D1437" s="77"/>
      <c r="E1437" s="77"/>
      <c r="F1437" s="77"/>
      <c r="G1437" s="77"/>
      <c r="H1437" s="77"/>
      <c r="I1437" s="77"/>
      <c r="J1437" s="77"/>
      <c r="K1437" s="77"/>
    </row>
    <row r="1438" spans="1:11" ht="12.75">
      <c r="A1438" s="75"/>
      <c r="B1438" s="76"/>
      <c r="C1438" s="76"/>
      <c r="D1438" s="77"/>
      <c r="E1438" s="77"/>
      <c r="F1438" s="77"/>
      <c r="G1438" s="77"/>
      <c r="H1438" s="77"/>
      <c r="I1438" s="77"/>
      <c r="J1438" s="77"/>
      <c r="K1438" s="77"/>
    </row>
    <row r="1439" spans="1:11" ht="12.75">
      <c r="A1439" s="75"/>
      <c r="B1439" s="76"/>
      <c r="C1439" s="76"/>
      <c r="D1439" s="77"/>
      <c r="E1439" s="77"/>
      <c r="F1439" s="77"/>
      <c r="G1439" s="77"/>
      <c r="H1439" s="77"/>
      <c r="I1439" s="77"/>
      <c r="J1439" s="77"/>
      <c r="K1439" s="77"/>
    </row>
    <row r="1440" spans="1:11" ht="12.75">
      <c r="A1440" s="75"/>
      <c r="B1440" s="76"/>
      <c r="C1440" s="76"/>
      <c r="D1440" s="77"/>
      <c r="E1440" s="77"/>
      <c r="F1440" s="77"/>
      <c r="G1440" s="77"/>
      <c r="H1440" s="77"/>
      <c r="I1440" s="77"/>
      <c r="J1440" s="77"/>
      <c r="K1440" s="77"/>
    </row>
    <row r="1441" spans="1:11" ht="12.75">
      <c r="A1441" s="75"/>
      <c r="B1441" s="76"/>
      <c r="C1441" s="76"/>
      <c r="D1441" s="77"/>
      <c r="E1441" s="77"/>
      <c r="F1441" s="77"/>
      <c r="G1441" s="77"/>
      <c r="H1441" s="77"/>
      <c r="I1441" s="77"/>
      <c r="J1441" s="77"/>
      <c r="K1441" s="77"/>
    </row>
    <row r="1442" spans="1:11" ht="12.75">
      <c r="A1442" s="75"/>
      <c r="B1442" s="76"/>
      <c r="C1442" s="76"/>
      <c r="D1442" s="77"/>
      <c r="E1442" s="77"/>
      <c r="F1442" s="77"/>
      <c r="G1442" s="77"/>
      <c r="H1442" s="77"/>
      <c r="I1442" s="77"/>
      <c r="J1442" s="77"/>
      <c r="K1442" s="77"/>
    </row>
    <row r="1443" spans="1:11" ht="12.75">
      <c r="A1443" s="75"/>
      <c r="B1443" s="76"/>
      <c r="C1443" s="76"/>
      <c r="D1443" s="77"/>
      <c r="E1443" s="77"/>
      <c r="F1443" s="77"/>
      <c r="G1443" s="77"/>
      <c r="H1443" s="77"/>
      <c r="I1443" s="77"/>
      <c r="J1443" s="77"/>
      <c r="K1443" s="77"/>
    </row>
    <row r="1444" spans="1:11" ht="12.75">
      <c r="A1444" s="75"/>
      <c r="B1444" s="76"/>
      <c r="C1444" s="76"/>
      <c r="D1444" s="77"/>
      <c r="E1444" s="77"/>
      <c r="F1444" s="77"/>
      <c r="G1444" s="77"/>
      <c r="H1444" s="77"/>
      <c r="I1444" s="77"/>
      <c r="J1444" s="77"/>
      <c r="K1444" s="77"/>
    </row>
    <row r="1445" spans="1:11" ht="12.75">
      <c r="A1445" s="75"/>
      <c r="B1445" s="76"/>
      <c r="C1445" s="76"/>
      <c r="D1445" s="77"/>
      <c r="E1445" s="77"/>
      <c r="F1445" s="77"/>
      <c r="G1445" s="77"/>
      <c r="H1445" s="77"/>
      <c r="I1445" s="77"/>
      <c r="J1445" s="77"/>
      <c r="K1445" s="77"/>
    </row>
    <row r="1446" spans="1:11" ht="12.75">
      <c r="A1446" s="75"/>
      <c r="B1446" s="76"/>
      <c r="C1446" s="76"/>
      <c r="D1446" s="77"/>
      <c r="E1446" s="77"/>
      <c r="F1446" s="77"/>
      <c r="G1446" s="77"/>
      <c r="H1446" s="77"/>
      <c r="I1446" s="77"/>
      <c r="J1446" s="77"/>
      <c r="K1446" s="77"/>
    </row>
    <row r="1447" spans="1:11" ht="12.75">
      <c r="A1447" s="75"/>
      <c r="B1447" s="76"/>
      <c r="C1447" s="76"/>
      <c r="D1447" s="77"/>
      <c r="E1447" s="77"/>
      <c r="F1447" s="77"/>
      <c r="G1447" s="77"/>
      <c r="H1447" s="77"/>
      <c r="I1447" s="77"/>
      <c r="J1447" s="77"/>
      <c r="K1447" s="77"/>
    </row>
    <row r="1448" spans="1:11" ht="12.75">
      <c r="A1448" s="75"/>
      <c r="B1448" s="76"/>
      <c r="C1448" s="76"/>
      <c r="D1448" s="77"/>
      <c r="E1448" s="77"/>
      <c r="F1448" s="77"/>
      <c r="G1448" s="77"/>
      <c r="H1448" s="77"/>
      <c r="I1448" s="77"/>
      <c r="J1448" s="77"/>
      <c r="K1448" s="77"/>
    </row>
    <row r="1449" spans="1:11" ht="12.75">
      <c r="A1449" s="75"/>
      <c r="B1449" s="76"/>
      <c r="C1449" s="76"/>
      <c r="D1449" s="77"/>
      <c r="E1449" s="77"/>
      <c r="F1449" s="77"/>
      <c r="G1449" s="77"/>
      <c r="H1449" s="77"/>
      <c r="I1449" s="77"/>
      <c r="J1449" s="77"/>
      <c r="K1449" s="77"/>
    </row>
    <row r="1450" spans="1:11" ht="12.75">
      <c r="A1450" s="75"/>
      <c r="B1450" s="76"/>
      <c r="C1450" s="76"/>
      <c r="D1450" s="77"/>
      <c r="E1450" s="77"/>
      <c r="F1450" s="77"/>
      <c r="G1450" s="77"/>
      <c r="H1450" s="77"/>
      <c r="I1450" s="77"/>
      <c r="J1450" s="77"/>
      <c r="K1450" s="77"/>
    </row>
    <row r="1451" spans="1:11" ht="12.75">
      <c r="A1451" s="75"/>
      <c r="B1451" s="76"/>
      <c r="C1451" s="76"/>
      <c r="D1451" s="77"/>
      <c r="E1451" s="77"/>
      <c r="F1451" s="77"/>
      <c r="G1451" s="77"/>
      <c r="H1451" s="77"/>
      <c r="I1451" s="77"/>
      <c r="J1451" s="77"/>
      <c r="K1451" s="77"/>
    </row>
    <row r="1452" spans="1:11" ht="12.75">
      <c r="A1452" s="75"/>
      <c r="B1452" s="76"/>
      <c r="C1452" s="76"/>
      <c r="D1452" s="77"/>
      <c r="E1452" s="77"/>
      <c r="F1452" s="77"/>
      <c r="G1452" s="77"/>
      <c r="H1452" s="77"/>
      <c r="I1452" s="77"/>
      <c r="J1452" s="77"/>
      <c r="K1452" s="77"/>
    </row>
    <row r="1453" spans="1:11" ht="12.75">
      <c r="A1453" s="75"/>
      <c r="B1453" s="76"/>
      <c r="C1453" s="76"/>
      <c r="D1453" s="77"/>
      <c r="E1453" s="77"/>
      <c r="F1453" s="77"/>
      <c r="G1453" s="77"/>
      <c r="H1453" s="77"/>
      <c r="I1453" s="77"/>
      <c r="J1453" s="77"/>
      <c r="K1453" s="77"/>
    </row>
    <row r="1454" spans="1:11" ht="12.75">
      <c r="A1454" s="75"/>
      <c r="B1454" s="76"/>
      <c r="C1454" s="76"/>
      <c r="D1454" s="77"/>
      <c r="E1454" s="77"/>
      <c r="F1454" s="77"/>
      <c r="G1454" s="77"/>
      <c r="H1454" s="77"/>
      <c r="I1454" s="77"/>
      <c r="J1454" s="77"/>
      <c r="K1454" s="77"/>
    </row>
    <row r="1455" spans="1:11" ht="12.75">
      <c r="A1455" s="75"/>
      <c r="B1455" s="76"/>
      <c r="C1455" s="76"/>
      <c r="D1455" s="77"/>
      <c r="E1455" s="77"/>
      <c r="F1455" s="77"/>
      <c r="G1455" s="77"/>
      <c r="H1455" s="77"/>
      <c r="I1455" s="77"/>
      <c r="J1455" s="77"/>
      <c r="K1455" s="77"/>
    </row>
    <row r="1456" spans="1:11" ht="12.75">
      <c r="A1456" s="75"/>
      <c r="B1456" s="76"/>
      <c r="C1456" s="76"/>
      <c r="D1456" s="77"/>
      <c r="E1456" s="77"/>
      <c r="F1456" s="77"/>
      <c r="G1456" s="77"/>
      <c r="H1456" s="77"/>
      <c r="I1456" s="77"/>
      <c r="J1456" s="77"/>
      <c r="K1456" s="77"/>
    </row>
    <row r="1457" spans="1:11" ht="12.75">
      <c r="A1457" s="75"/>
      <c r="B1457" s="76"/>
      <c r="C1457" s="76"/>
      <c r="D1457" s="77"/>
      <c r="E1457" s="77"/>
      <c r="F1457" s="77"/>
      <c r="G1457" s="77"/>
      <c r="H1457" s="77"/>
      <c r="I1457" s="77"/>
      <c r="J1457" s="77"/>
      <c r="K1457" s="77"/>
    </row>
    <row r="1458" spans="1:11" ht="12.75">
      <c r="A1458" s="75"/>
      <c r="B1458" s="76"/>
      <c r="C1458" s="76"/>
      <c r="D1458" s="77"/>
      <c r="E1458" s="77"/>
      <c r="F1458" s="77"/>
      <c r="G1458" s="77"/>
      <c r="H1458" s="77"/>
      <c r="I1458" s="77"/>
      <c r="J1458" s="77"/>
      <c r="K1458" s="77"/>
    </row>
    <row r="1459" spans="1:11" ht="12.75">
      <c r="A1459" s="75"/>
      <c r="B1459" s="76"/>
      <c r="C1459" s="76"/>
      <c r="D1459" s="77"/>
      <c r="E1459" s="77"/>
      <c r="F1459" s="77"/>
      <c r="G1459" s="77"/>
      <c r="H1459" s="77"/>
      <c r="I1459" s="77"/>
      <c r="J1459" s="77"/>
      <c r="K1459" s="77"/>
    </row>
    <row r="1460" spans="1:11" ht="12.75">
      <c r="A1460" s="75"/>
      <c r="B1460" s="76"/>
      <c r="C1460" s="76"/>
      <c r="D1460" s="77"/>
      <c r="E1460" s="77"/>
      <c r="F1460" s="77"/>
      <c r="G1460" s="77"/>
      <c r="H1460" s="77"/>
      <c r="I1460" s="77"/>
      <c r="J1460" s="77"/>
      <c r="K1460" s="77"/>
    </row>
    <row r="1461" spans="1:11" ht="12.75">
      <c r="A1461" s="75"/>
      <c r="B1461" s="76"/>
      <c r="C1461" s="76"/>
      <c r="D1461" s="77"/>
      <c r="E1461" s="77"/>
      <c r="F1461" s="77"/>
      <c r="G1461" s="77"/>
      <c r="H1461" s="77"/>
      <c r="I1461" s="77"/>
      <c r="J1461" s="77"/>
      <c r="K1461" s="77"/>
    </row>
    <row r="1462" spans="1:11" ht="12.75">
      <c r="A1462" s="75"/>
      <c r="B1462" s="76"/>
      <c r="C1462" s="76"/>
      <c r="D1462" s="77"/>
      <c r="E1462" s="77"/>
      <c r="F1462" s="77"/>
      <c r="G1462" s="77"/>
      <c r="H1462" s="77"/>
      <c r="I1462" s="77"/>
      <c r="J1462" s="77"/>
      <c r="K1462" s="77"/>
    </row>
    <row r="1463" spans="1:11" ht="12.75">
      <c r="A1463" s="75"/>
      <c r="B1463" s="76"/>
      <c r="C1463" s="76"/>
      <c r="D1463" s="77"/>
      <c r="E1463" s="77"/>
      <c r="F1463" s="77"/>
      <c r="G1463" s="77"/>
      <c r="H1463" s="77"/>
      <c r="I1463" s="77"/>
      <c r="J1463" s="77"/>
      <c r="K1463" s="77"/>
    </row>
    <row r="1464" spans="1:11" ht="12.75">
      <c r="A1464" s="75"/>
      <c r="B1464" s="76"/>
      <c r="C1464" s="76"/>
      <c r="D1464" s="77"/>
      <c r="E1464" s="77"/>
      <c r="F1464" s="77"/>
      <c r="G1464" s="77"/>
      <c r="H1464" s="77"/>
      <c r="I1464" s="77"/>
      <c r="J1464" s="77"/>
      <c r="K1464" s="77"/>
    </row>
    <row r="1465" spans="1:11" ht="12.75">
      <c r="A1465" s="75"/>
      <c r="B1465" s="76"/>
      <c r="C1465" s="76"/>
      <c r="D1465" s="77"/>
      <c r="E1465" s="77"/>
      <c r="F1465" s="77"/>
      <c r="G1465" s="77"/>
      <c r="H1465" s="77"/>
      <c r="I1465" s="77"/>
      <c r="J1465" s="77"/>
      <c r="K1465" s="77"/>
    </row>
    <row r="1466" spans="1:11" ht="12.75">
      <c r="A1466" s="75"/>
      <c r="B1466" s="76"/>
      <c r="C1466" s="76"/>
      <c r="D1466" s="77"/>
      <c r="E1466" s="77"/>
      <c r="F1466" s="77"/>
      <c r="G1466" s="77"/>
      <c r="H1466" s="77"/>
      <c r="I1466" s="77"/>
      <c r="J1466" s="77"/>
      <c r="K1466" s="77"/>
    </row>
    <row r="1467" spans="1:11" ht="12.75">
      <c r="A1467" s="75"/>
      <c r="B1467" s="76"/>
      <c r="C1467" s="76"/>
      <c r="D1467" s="77"/>
      <c r="E1467" s="77"/>
      <c r="F1467" s="77"/>
      <c r="G1467" s="77"/>
      <c r="H1467" s="77"/>
      <c r="I1467" s="77"/>
      <c r="J1467" s="77"/>
      <c r="K1467" s="77"/>
    </row>
    <row r="1468" spans="1:11" ht="12.75">
      <c r="A1468" s="75"/>
      <c r="B1468" s="76"/>
      <c r="C1468" s="76"/>
      <c r="D1468" s="77"/>
      <c r="E1468" s="77"/>
      <c r="F1468" s="77"/>
      <c r="G1468" s="77"/>
      <c r="H1468" s="77"/>
      <c r="I1468" s="77"/>
      <c r="J1468" s="77"/>
      <c r="K1468" s="77"/>
    </row>
    <row r="1469" spans="1:11" ht="12.75">
      <c r="A1469" s="75"/>
      <c r="B1469" s="76"/>
      <c r="C1469" s="76"/>
      <c r="D1469" s="77"/>
      <c r="E1469" s="77"/>
      <c r="F1469" s="77"/>
      <c r="G1469" s="77"/>
      <c r="H1469" s="77"/>
      <c r="I1469" s="77"/>
      <c r="J1469" s="77"/>
      <c r="K1469" s="77"/>
    </row>
    <row r="1470" spans="1:11" ht="12.75">
      <c r="A1470" s="75"/>
      <c r="B1470" s="76"/>
      <c r="C1470" s="76"/>
      <c r="D1470" s="77"/>
      <c r="E1470" s="77"/>
      <c r="F1470" s="77"/>
      <c r="G1470" s="77"/>
      <c r="H1470" s="77"/>
      <c r="I1470" s="77"/>
      <c r="J1470" s="77"/>
      <c r="K1470" s="77"/>
    </row>
    <row r="1471" spans="1:11" ht="12.75">
      <c r="A1471" s="75"/>
      <c r="B1471" s="76"/>
      <c r="C1471" s="76"/>
      <c r="D1471" s="77"/>
      <c r="E1471" s="77"/>
      <c r="F1471" s="77"/>
      <c r="G1471" s="77"/>
      <c r="H1471" s="77"/>
      <c r="I1471" s="77"/>
      <c r="J1471" s="77"/>
      <c r="K1471" s="77"/>
    </row>
    <row r="1472" spans="1:11" ht="12.75">
      <c r="A1472" s="75"/>
      <c r="B1472" s="76"/>
      <c r="C1472" s="76"/>
      <c r="D1472" s="77"/>
      <c r="E1472" s="77"/>
      <c r="F1472" s="77"/>
      <c r="G1472" s="77"/>
      <c r="H1472" s="77"/>
      <c r="I1472" s="77"/>
      <c r="J1472" s="77"/>
      <c r="K1472" s="77"/>
    </row>
    <row r="1473" spans="1:11" ht="12.75">
      <c r="A1473" s="75"/>
      <c r="B1473" s="76"/>
      <c r="C1473" s="76"/>
      <c r="D1473" s="77"/>
      <c r="E1473" s="77"/>
      <c r="F1473" s="77"/>
      <c r="G1473" s="77"/>
      <c r="H1473" s="77"/>
      <c r="I1473" s="77"/>
      <c r="J1473" s="77"/>
      <c r="K1473" s="77"/>
    </row>
    <row r="1474" spans="1:11" ht="12.75">
      <c r="A1474" s="75"/>
      <c r="B1474" s="76"/>
      <c r="C1474" s="76"/>
      <c r="D1474" s="77"/>
      <c r="E1474" s="77"/>
      <c r="F1474" s="77"/>
      <c r="G1474" s="77"/>
      <c r="H1474" s="77"/>
      <c r="I1474" s="77"/>
      <c r="J1474" s="77"/>
      <c r="K1474" s="77"/>
    </row>
    <row r="1475" spans="1:11" ht="12.75">
      <c r="A1475" s="75"/>
      <c r="B1475" s="76"/>
      <c r="C1475" s="76"/>
      <c r="D1475" s="77"/>
      <c r="E1475" s="77"/>
      <c r="F1475" s="77"/>
      <c r="G1475" s="77"/>
      <c r="H1475" s="77"/>
      <c r="I1475" s="77"/>
      <c r="J1475" s="77"/>
      <c r="K1475" s="77"/>
    </row>
    <row r="1476" spans="1:11" ht="12.75">
      <c r="A1476" s="75"/>
      <c r="B1476" s="76"/>
      <c r="C1476" s="76"/>
      <c r="D1476" s="77"/>
      <c r="E1476" s="77"/>
      <c r="F1476" s="77"/>
      <c r="G1476" s="77"/>
      <c r="H1476" s="77"/>
      <c r="I1476" s="77"/>
      <c r="J1476" s="77"/>
      <c r="K1476" s="77"/>
    </row>
    <row r="1477" spans="1:11" ht="12.75">
      <c r="A1477" s="75"/>
      <c r="B1477" s="76"/>
      <c r="C1477" s="76"/>
      <c r="D1477" s="77"/>
      <c r="E1477" s="77"/>
      <c r="F1477" s="77"/>
      <c r="G1477" s="77"/>
      <c r="H1477" s="77"/>
      <c r="I1477" s="77"/>
      <c r="J1477" s="77"/>
      <c r="K1477" s="77"/>
    </row>
    <row r="1478" spans="1:11" ht="12.75">
      <c r="A1478" s="75"/>
      <c r="B1478" s="76"/>
      <c r="C1478" s="76"/>
      <c r="D1478" s="77"/>
      <c r="E1478" s="77"/>
      <c r="F1478" s="77"/>
      <c r="G1478" s="77"/>
      <c r="H1478" s="77"/>
      <c r="I1478" s="77"/>
      <c r="J1478" s="77"/>
      <c r="K1478" s="77"/>
    </row>
    <row r="1479" spans="1:11" ht="12.75">
      <c r="A1479" s="75"/>
      <c r="B1479" s="76"/>
      <c r="C1479" s="76"/>
      <c r="D1479" s="77"/>
      <c r="E1479" s="77"/>
      <c r="F1479" s="77"/>
      <c r="G1479" s="77"/>
      <c r="H1479" s="77"/>
      <c r="I1479" s="77"/>
      <c r="J1479" s="77"/>
      <c r="K1479" s="77"/>
    </row>
    <row r="1480" spans="1:11" ht="12.75">
      <c r="A1480" s="75"/>
      <c r="B1480" s="76"/>
      <c r="C1480" s="76"/>
      <c r="D1480" s="77"/>
      <c r="E1480" s="77"/>
      <c r="F1480" s="77"/>
      <c r="G1480" s="77"/>
      <c r="H1480" s="77"/>
      <c r="I1480" s="77"/>
      <c r="J1480" s="77"/>
      <c r="K1480" s="77"/>
    </row>
    <row r="1481" spans="1:11" ht="12.75">
      <c r="A1481" s="75"/>
      <c r="B1481" s="76"/>
      <c r="C1481" s="76"/>
      <c r="D1481" s="77"/>
      <c r="E1481" s="77"/>
      <c r="F1481" s="77"/>
      <c r="G1481" s="77"/>
      <c r="H1481" s="77"/>
      <c r="I1481" s="77"/>
      <c r="J1481" s="77"/>
      <c r="K1481" s="77"/>
    </row>
    <row r="1482" spans="1:11" ht="12.75">
      <c r="A1482" s="75"/>
      <c r="B1482" s="76"/>
      <c r="C1482" s="76"/>
      <c r="D1482" s="77"/>
      <c r="E1482" s="77"/>
      <c r="F1482" s="77"/>
      <c r="G1482" s="77"/>
      <c r="H1482" s="77"/>
      <c r="I1482" s="77"/>
      <c r="J1482" s="77"/>
      <c r="K1482" s="77"/>
    </row>
    <row r="1483" spans="1:11" ht="12.75">
      <c r="A1483" s="75"/>
      <c r="B1483" s="76"/>
      <c r="C1483" s="76"/>
      <c r="D1483" s="77"/>
      <c r="E1483" s="77"/>
      <c r="F1483" s="77"/>
      <c r="G1483" s="77"/>
      <c r="H1483" s="77"/>
      <c r="I1483" s="77"/>
      <c r="J1483" s="77"/>
      <c r="K1483" s="77"/>
    </row>
    <row r="1484" spans="1:11" ht="12.75">
      <c r="A1484" s="75"/>
      <c r="B1484" s="76"/>
      <c r="C1484" s="76"/>
      <c r="D1484" s="77"/>
      <c r="E1484" s="77"/>
      <c r="F1484" s="77"/>
      <c r="G1484" s="77"/>
      <c r="H1484" s="77"/>
      <c r="I1484" s="77"/>
      <c r="J1484" s="77"/>
      <c r="K1484" s="77"/>
    </row>
    <row r="1485" spans="1:11" ht="12.75">
      <c r="A1485" s="75"/>
      <c r="B1485" s="76"/>
      <c r="C1485" s="76"/>
      <c r="D1485" s="77"/>
      <c r="E1485" s="77"/>
      <c r="F1485" s="77"/>
      <c r="G1485" s="77"/>
      <c r="H1485" s="77"/>
      <c r="I1485" s="77"/>
      <c r="J1485" s="77"/>
      <c r="K1485" s="77"/>
    </row>
    <row r="1486" spans="1:11" ht="12.75">
      <c r="A1486" s="75"/>
      <c r="B1486" s="76"/>
      <c r="C1486" s="76"/>
      <c r="D1486" s="77"/>
      <c r="E1486" s="77"/>
      <c r="F1486" s="77"/>
      <c r="G1486" s="77"/>
      <c r="H1486" s="77"/>
      <c r="I1486" s="77"/>
      <c r="J1486" s="77"/>
      <c r="K1486" s="77"/>
    </row>
    <row r="1487" spans="1:11" ht="12.75">
      <c r="A1487" s="75"/>
      <c r="B1487" s="76"/>
      <c r="C1487" s="76"/>
      <c r="D1487" s="77"/>
      <c r="E1487" s="77"/>
      <c r="F1487" s="77"/>
      <c r="G1487" s="77"/>
      <c r="H1487" s="77"/>
      <c r="I1487" s="77"/>
      <c r="J1487" s="77"/>
      <c r="K1487" s="77"/>
    </row>
    <row r="1488" spans="1:11" ht="12.75">
      <c r="A1488" s="75"/>
      <c r="B1488" s="76"/>
      <c r="C1488" s="76"/>
      <c r="D1488" s="77"/>
      <c r="E1488" s="77"/>
      <c r="F1488" s="77"/>
      <c r="G1488" s="77"/>
      <c r="H1488" s="77"/>
      <c r="I1488" s="77"/>
      <c r="J1488" s="77"/>
      <c r="K1488" s="77"/>
    </row>
    <row r="1489" spans="1:11" ht="12.75">
      <c r="A1489" s="75"/>
      <c r="B1489" s="76"/>
      <c r="C1489" s="76"/>
      <c r="D1489" s="77"/>
      <c r="E1489" s="77"/>
      <c r="F1489" s="77"/>
      <c r="G1489" s="77"/>
      <c r="H1489" s="77"/>
      <c r="I1489" s="77"/>
      <c r="J1489" s="77"/>
      <c r="K1489" s="77"/>
    </row>
    <row r="1490" spans="1:11" ht="12.75">
      <c r="A1490" s="75"/>
      <c r="B1490" s="76"/>
      <c r="C1490" s="76"/>
      <c r="D1490" s="77"/>
      <c r="E1490" s="77"/>
      <c r="F1490" s="77"/>
      <c r="G1490" s="77"/>
      <c r="H1490" s="77"/>
      <c r="I1490" s="77"/>
      <c r="J1490" s="77"/>
      <c r="K1490" s="77"/>
    </row>
    <row r="1491" spans="1:11" ht="12.75">
      <c r="A1491" s="75"/>
      <c r="B1491" s="76"/>
      <c r="C1491" s="76"/>
      <c r="D1491" s="77"/>
      <c r="E1491" s="77"/>
      <c r="F1491" s="77"/>
      <c r="G1491" s="77"/>
      <c r="H1491" s="77"/>
      <c r="I1491" s="77"/>
      <c r="J1491" s="77"/>
      <c r="K1491" s="77"/>
    </row>
    <row r="1492" spans="1:11" ht="12.75">
      <c r="A1492" s="75"/>
      <c r="B1492" s="76"/>
      <c r="C1492" s="76"/>
      <c r="D1492" s="77"/>
      <c r="E1492" s="77"/>
      <c r="F1492" s="77"/>
      <c r="G1492" s="77"/>
      <c r="H1492" s="77"/>
      <c r="I1492" s="77"/>
      <c r="J1492" s="77"/>
      <c r="K1492" s="77"/>
    </row>
    <row r="1493" spans="1:11" ht="12.75">
      <c r="A1493" s="75"/>
      <c r="B1493" s="76"/>
      <c r="C1493" s="76"/>
      <c r="D1493" s="77"/>
      <c r="E1493" s="77"/>
      <c r="F1493" s="77"/>
      <c r="G1493" s="77"/>
      <c r="H1493" s="77"/>
      <c r="I1493" s="77"/>
      <c r="J1493" s="77"/>
      <c r="K1493" s="77"/>
    </row>
    <row r="1494" spans="1:11" ht="12.75">
      <c r="A1494" s="75"/>
      <c r="B1494" s="76"/>
      <c r="C1494" s="76"/>
      <c r="D1494" s="77"/>
      <c r="E1494" s="77"/>
      <c r="F1494" s="77"/>
      <c r="G1494" s="77"/>
      <c r="H1494" s="77"/>
      <c r="I1494" s="77"/>
      <c r="J1494" s="77"/>
      <c r="K1494" s="77"/>
    </row>
    <row r="1495" spans="1:11" ht="12.75">
      <c r="A1495" s="75"/>
      <c r="B1495" s="76"/>
      <c r="C1495" s="76"/>
      <c r="D1495" s="77"/>
      <c r="E1495" s="77"/>
      <c r="F1495" s="77"/>
      <c r="G1495" s="77"/>
      <c r="H1495" s="77"/>
      <c r="I1495" s="77"/>
      <c r="J1495" s="77"/>
      <c r="K1495" s="77"/>
    </row>
    <row r="1496" spans="1:11" ht="12.75">
      <c r="A1496" s="75"/>
      <c r="B1496" s="76"/>
      <c r="C1496" s="76"/>
      <c r="D1496" s="77"/>
      <c r="E1496" s="77"/>
      <c r="F1496" s="77"/>
      <c r="G1496" s="77"/>
      <c r="H1496" s="77"/>
      <c r="I1496" s="77"/>
      <c r="J1496" s="77"/>
      <c r="K1496" s="77"/>
    </row>
    <row r="1497" spans="1:11" ht="12.75">
      <c r="A1497" s="75"/>
      <c r="B1497" s="76"/>
      <c r="C1497" s="76"/>
      <c r="D1497" s="77"/>
      <c r="E1497" s="77"/>
      <c r="F1497" s="77"/>
      <c r="G1497" s="77"/>
      <c r="H1497" s="77"/>
      <c r="I1497" s="77"/>
      <c r="J1497" s="77"/>
      <c r="K1497" s="77"/>
    </row>
    <row r="1498" spans="1:11" ht="12.75">
      <c r="A1498" s="75"/>
      <c r="B1498" s="76"/>
      <c r="C1498" s="76"/>
      <c r="D1498" s="77"/>
      <c r="E1498" s="77"/>
      <c r="F1498" s="77"/>
      <c r="G1498" s="77"/>
      <c r="H1498" s="77"/>
      <c r="I1498" s="77"/>
      <c r="J1498" s="77"/>
      <c r="K1498" s="77"/>
    </row>
    <row r="1499" spans="1:11" ht="12.75">
      <c r="A1499" s="75"/>
      <c r="B1499" s="76"/>
      <c r="C1499" s="76"/>
      <c r="D1499" s="77"/>
      <c r="E1499" s="77"/>
      <c r="F1499" s="77"/>
      <c r="G1499" s="77"/>
      <c r="H1499" s="77"/>
      <c r="I1499" s="77"/>
      <c r="J1499" s="77"/>
      <c r="K1499" s="77"/>
    </row>
    <row r="1500" spans="1:11" ht="12.75">
      <c r="A1500" s="75"/>
      <c r="B1500" s="76"/>
      <c r="C1500" s="76"/>
      <c r="D1500" s="77"/>
      <c r="E1500" s="77"/>
      <c r="F1500" s="77"/>
      <c r="G1500" s="77"/>
      <c r="H1500" s="77"/>
      <c r="I1500" s="77"/>
      <c r="J1500" s="77"/>
      <c r="K1500" s="77"/>
    </row>
    <row r="1501" spans="1:11" ht="12.75">
      <c r="A1501" s="75"/>
      <c r="B1501" s="76"/>
      <c r="C1501" s="76"/>
      <c r="D1501" s="77"/>
      <c r="E1501" s="77"/>
      <c r="F1501" s="77"/>
      <c r="G1501" s="77"/>
      <c r="H1501" s="77"/>
      <c r="I1501" s="77"/>
      <c r="J1501" s="77"/>
      <c r="K1501" s="77"/>
    </row>
    <row r="1502" spans="1:11" ht="12.75">
      <c r="A1502" s="75"/>
      <c r="B1502" s="76"/>
      <c r="C1502" s="76"/>
      <c r="D1502" s="77"/>
      <c r="E1502" s="77"/>
      <c r="F1502" s="77"/>
      <c r="G1502" s="77"/>
      <c r="H1502" s="77"/>
      <c r="I1502" s="77"/>
      <c r="J1502" s="77"/>
      <c r="K1502" s="77"/>
    </row>
    <row r="1503" spans="1:11" ht="12.75">
      <c r="A1503" s="75"/>
      <c r="B1503" s="76"/>
      <c r="C1503" s="76"/>
      <c r="D1503" s="77"/>
      <c r="E1503" s="77"/>
      <c r="F1503" s="77"/>
      <c r="G1503" s="77"/>
      <c r="H1503" s="77"/>
      <c r="I1503" s="77"/>
      <c r="J1503" s="77"/>
      <c r="K1503" s="77"/>
    </row>
    <row r="1504" spans="1:11" ht="12.75">
      <c r="A1504" s="75"/>
      <c r="B1504" s="76"/>
      <c r="C1504" s="76"/>
      <c r="D1504" s="77"/>
      <c r="E1504" s="77"/>
      <c r="F1504" s="77"/>
      <c r="G1504" s="77"/>
      <c r="H1504" s="77"/>
      <c r="I1504" s="77"/>
      <c r="J1504" s="77"/>
      <c r="K1504" s="77"/>
    </row>
    <row r="1505" spans="1:11" ht="12.75">
      <c r="A1505" s="75"/>
      <c r="B1505" s="76"/>
      <c r="C1505" s="76"/>
      <c r="D1505" s="77"/>
      <c r="E1505" s="77"/>
      <c r="F1505" s="77"/>
      <c r="G1505" s="77"/>
      <c r="H1505" s="77"/>
      <c r="I1505" s="77"/>
      <c r="J1505" s="77"/>
      <c r="K1505" s="77"/>
    </row>
    <row r="1506" spans="1:11" ht="12.75">
      <c r="A1506" s="75"/>
      <c r="B1506" s="76"/>
      <c r="C1506" s="76"/>
      <c r="D1506" s="77"/>
      <c r="E1506" s="77"/>
      <c r="F1506" s="77"/>
      <c r="G1506" s="77"/>
      <c r="H1506" s="77"/>
      <c r="I1506" s="77"/>
      <c r="J1506" s="77"/>
      <c r="K1506" s="77"/>
    </row>
    <row r="1507" spans="1:11" ht="12.75">
      <c r="A1507" s="75"/>
      <c r="B1507" s="76"/>
      <c r="C1507" s="76"/>
      <c r="D1507" s="77"/>
      <c r="E1507" s="77"/>
      <c r="F1507" s="77"/>
      <c r="G1507" s="77"/>
      <c r="H1507" s="77"/>
      <c r="I1507" s="77"/>
      <c r="J1507" s="77"/>
      <c r="K1507" s="77"/>
    </row>
    <row r="1508" spans="1:11" ht="12.75">
      <c r="A1508" s="75"/>
      <c r="B1508" s="76"/>
      <c r="C1508" s="76"/>
      <c r="D1508" s="77"/>
      <c r="E1508" s="77"/>
      <c r="F1508" s="77"/>
      <c r="G1508" s="77"/>
      <c r="H1508" s="77"/>
      <c r="I1508" s="77"/>
      <c r="J1508" s="77"/>
      <c r="K1508" s="77"/>
    </row>
    <row r="1509" spans="1:11" ht="12.75">
      <c r="A1509" s="75"/>
      <c r="B1509" s="76"/>
      <c r="C1509" s="76"/>
      <c r="D1509" s="77"/>
      <c r="E1509" s="77"/>
      <c r="F1509" s="77"/>
      <c r="G1509" s="77"/>
      <c r="H1509" s="77"/>
      <c r="I1509" s="77"/>
      <c r="J1509" s="77"/>
      <c r="K1509" s="77"/>
    </row>
    <row r="1510" spans="1:11" ht="12.75">
      <c r="A1510" s="75"/>
      <c r="B1510" s="76"/>
      <c r="C1510" s="76"/>
      <c r="D1510" s="77"/>
      <c r="E1510" s="77"/>
      <c r="F1510" s="77"/>
      <c r="G1510" s="77"/>
      <c r="H1510" s="77"/>
      <c r="I1510" s="77"/>
      <c r="J1510" s="77"/>
      <c r="K1510" s="77"/>
    </row>
    <row r="1511" spans="1:11" ht="12.75">
      <c r="A1511" s="75"/>
      <c r="B1511" s="76"/>
      <c r="C1511" s="76"/>
      <c r="D1511" s="77"/>
      <c r="E1511" s="77"/>
      <c r="F1511" s="77"/>
      <c r="G1511" s="77"/>
      <c r="H1511" s="77"/>
      <c r="I1511" s="77"/>
      <c r="J1511" s="77"/>
      <c r="K1511" s="77"/>
    </row>
    <row r="1512" spans="1:11" ht="12.75">
      <c r="A1512" s="75"/>
      <c r="B1512" s="76"/>
      <c r="C1512" s="76"/>
      <c r="D1512" s="77"/>
      <c r="E1512" s="77"/>
      <c r="F1512" s="77"/>
      <c r="G1512" s="77"/>
      <c r="H1512" s="77"/>
      <c r="I1512" s="77"/>
      <c r="J1512" s="77"/>
      <c r="K1512" s="77"/>
    </row>
    <row r="1513" spans="1:11" ht="12.75">
      <c r="A1513" s="75"/>
      <c r="B1513" s="76"/>
      <c r="C1513" s="76"/>
      <c r="D1513" s="77"/>
      <c r="E1513" s="77"/>
      <c r="F1513" s="77"/>
      <c r="G1513" s="77"/>
      <c r="H1513" s="77"/>
      <c r="I1513" s="77"/>
      <c r="J1513" s="77"/>
      <c r="K1513" s="77"/>
    </row>
    <row r="1514" spans="1:11" ht="12.75">
      <c r="A1514" s="75"/>
      <c r="B1514" s="76"/>
      <c r="C1514" s="76"/>
      <c r="D1514" s="77"/>
      <c r="E1514" s="77"/>
      <c r="F1514" s="77"/>
      <c r="G1514" s="77"/>
      <c r="H1514" s="77"/>
      <c r="I1514" s="77"/>
      <c r="J1514" s="77"/>
      <c r="K1514" s="77"/>
    </row>
    <row r="1515" spans="1:11" ht="12.75">
      <c r="A1515" s="75"/>
      <c r="B1515" s="76"/>
      <c r="C1515" s="76"/>
      <c r="D1515" s="77"/>
      <c r="E1515" s="77"/>
      <c r="F1515" s="77"/>
      <c r="G1515" s="77"/>
      <c r="H1515" s="77"/>
      <c r="I1515" s="77"/>
      <c r="J1515" s="77"/>
      <c r="K1515" s="77"/>
    </row>
    <row r="1516" spans="1:11" ht="12.75">
      <c r="A1516" s="75"/>
      <c r="B1516" s="76"/>
      <c r="C1516" s="76"/>
      <c r="D1516" s="77"/>
      <c r="E1516" s="77"/>
      <c r="F1516" s="77"/>
      <c r="G1516" s="77"/>
      <c r="H1516" s="77"/>
      <c r="I1516" s="77"/>
      <c r="J1516" s="77"/>
      <c r="K1516" s="77"/>
    </row>
    <row r="1517" spans="1:11" ht="12.75">
      <c r="A1517" s="75"/>
      <c r="B1517" s="76"/>
      <c r="C1517" s="76"/>
      <c r="D1517" s="77"/>
      <c r="E1517" s="77"/>
      <c r="F1517" s="77"/>
      <c r="G1517" s="77"/>
      <c r="H1517" s="77"/>
      <c r="I1517" s="77"/>
      <c r="J1517" s="77"/>
      <c r="K1517" s="77"/>
    </row>
    <row r="1518" spans="1:11" ht="12.75">
      <c r="A1518" s="75"/>
      <c r="B1518" s="76"/>
      <c r="C1518" s="76"/>
      <c r="D1518" s="77"/>
      <c r="E1518" s="77"/>
      <c r="F1518" s="77"/>
      <c r="G1518" s="77"/>
      <c r="H1518" s="77"/>
      <c r="I1518" s="77"/>
      <c r="J1518" s="77"/>
      <c r="K1518" s="77"/>
    </row>
    <row r="1519" spans="1:11" ht="12.75">
      <c r="A1519" s="75"/>
      <c r="B1519" s="76"/>
      <c r="C1519" s="76"/>
      <c r="D1519" s="77"/>
      <c r="E1519" s="77"/>
      <c r="F1519" s="77"/>
      <c r="G1519" s="77"/>
      <c r="H1519" s="77"/>
      <c r="I1519" s="77"/>
      <c r="J1519" s="77"/>
      <c r="K1519" s="77"/>
    </row>
    <row r="1520" spans="1:11" ht="12.75">
      <c r="A1520" s="75"/>
      <c r="B1520" s="76"/>
      <c r="C1520" s="76"/>
      <c r="D1520" s="77"/>
      <c r="E1520" s="77"/>
      <c r="F1520" s="77"/>
      <c r="G1520" s="77"/>
      <c r="H1520" s="77"/>
      <c r="I1520" s="77"/>
      <c r="J1520" s="77"/>
      <c r="K1520" s="77"/>
    </row>
    <row r="1521" spans="1:11" ht="12.75">
      <c r="A1521" s="75"/>
      <c r="B1521" s="76"/>
      <c r="C1521" s="76"/>
      <c r="D1521" s="77"/>
      <c r="E1521" s="77"/>
      <c r="F1521" s="77"/>
      <c r="G1521" s="77"/>
      <c r="H1521" s="77"/>
      <c r="I1521" s="77"/>
      <c r="J1521" s="77"/>
      <c r="K1521" s="77"/>
    </row>
    <row r="1522" spans="1:11" ht="12.75">
      <c r="A1522" s="75"/>
      <c r="B1522" s="76"/>
      <c r="C1522" s="76"/>
      <c r="D1522" s="77"/>
      <c r="E1522" s="77"/>
      <c r="F1522" s="77"/>
      <c r="G1522" s="77"/>
      <c r="H1522" s="77"/>
      <c r="I1522" s="77"/>
      <c r="J1522" s="77"/>
      <c r="K1522" s="77"/>
    </row>
    <row r="1523" spans="1:11" ht="12.75">
      <c r="A1523" s="75"/>
      <c r="B1523" s="76"/>
      <c r="C1523" s="76"/>
      <c r="D1523" s="77"/>
      <c r="E1523" s="77"/>
      <c r="F1523" s="77"/>
      <c r="G1523" s="77"/>
      <c r="H1523" s="77"/>
      <c r="I1523" s="77"/>
      <c r="J1523" s="77"/>
      <c r="K1523" s="77"/>
    </row>
    <row r="1524" spans="1:11" ht="12.75">
      <c r="A1524" s="75"/>
      <c r="B1524" s="76"/>
      <c r="C1524" s="76"/>
      <c r="D1524" s="77"/>
      <c r="E1524" s="77"/>
      <c r="F1524" s="77"/>
      <c r="G1524" s="77"/>
      <c r="H1524" s="77"/>
      <c r="I1524" s="77"/>
      <c r="J1524" s="77"/>
      <c r="K1524" s="77"/>
    </row>
    <row r="1525" spans="1:11" ht="12.75">
      <c r="A1525" s="75"/>
      <c r="B1525" s="76"/>
      <c r="C1525" s="76"/>
      <c r="D1525" s="77"/>
      <c r="E1525" s="77"/>
      <c r="F1525" s="77"/>
      <c r="G1525" s="77"/>
      <c r="H1525" s="77"/>
      <c r="I1525" s="77"/>
      <c r="J1525" s="77"/>
      <c r="K1525" s="77"/>
    </row>
    <row r="1526" spans="1:11" ht="12.75">
      <c r="A1526" s="75"/>
      <c r="B1526" s="76"/>
      <c r="C1526" s="76"/>
      <c r="D1526" s="77"/>
      <c r="E1526" s="77"/>
      <c r="F1526" s="77"/>
      <c r="G1526" s="77"/>
      <c r="H1526" s="77"/>
      <c r="I1526" s="77"/>
      <c r="J1526" s="77"/>
      <c r="K1526" s="77"/>
    </row>
    <row r="1527" spans="1:11" ht="12.75">
      <c r="A1527" s="75"/>
      <c r="B1527" s="76"/>
      <c r="C1527" s="76"/>
      <c r="D1527" s="77"/>
      <c r="E1527" s="77"/>
      <c r="F1527" s="77"/>
      <c r="G1527" s="77"/>
      <c r="H1527" s="77"/>
      <c r="I1527" s="77"/>
      <c r="J1527" s="77"/>
      <c r="K1527" s="77"/>
    </row>
    <row r="1528" spans="1:11" ht="12.75">
      <c r="A1528" s="75"/>
      <c r="B1528" s="76"/>
      <c r="C1528" s="76"/>
      <c r="D1528" s="77"/>
      <c r="E1528" s="77"/>
      <c r="F1528" s="77"/>
      <c r="G1528" s="77"/>
      <c r="H1528" s="77"/>
      <c r="I1528" s="77"/>
      <c r="J1528" s="77"/>
      <c r="K1528" s="77"/>
    </row>
    <row r="1529" spans="1:11" ht="12.75">
      <c r="A1529" s="75"/>
      <c r="B1529" s="76"/>
      <c r="C1529" s="76"/>
      <c r="D1529" s="77"/>
      <c r="E1529" s="77"/>
      <c r="F1529" s="77"/>
      <c r="G1529" s="77"/>
      <c r="H1529" s="77"/>
      <c r="I1529" s="77"/>
      <c r="J1529" s="77"/>
      <c r="K1529" s="77"/>
    </row>
    <row r="1530" spans="1:11" ht="12.75">
      <c r="A1530" s="75"/>
      <c r="B1530" s="76"/>
      <c r="C1530" s="76"/>
      <c r="D1530" s="77"/>
      <c r="E1530" s="77"/>
      <c r="F1530" s="77"/>
      <c r="G1530" s="77"/>
      <c r="H1530" s="77"/>
      <c r="I1530" s="77"/>
      <c r="J1530" s="77"/>
      <c r="K1530" s="77"/>
    </row>
    <row r="1531" spans="1:11" ht="12.75">
      <c r="A1531" s="75"/>
      <c r="B1531" s="76"/>
      <c r="C1531" s="76"/>
      <c r="D1531" s="77"/>
      <c r="E1531" s="77"/>
      <c r="F1531" s="77"/>
      <c r="G1531" s="77"/>
      <c r="H1531" s="77"/>
      <c r="I1531" s="77"/>
      <c r="J1531" s="77"/>
      <c r="K1531" s="77"/>
    </row>
    <row r="1532" spans="1:11" ht="12.75">
      <c r="A1532" s="75"/>
      <c r="B1532" s="76"/>
      <c r="C1532" s="76"/>
      <c r="D1532" s="77"/>
      <c r="E1532" s="77"/>
      <c r="F1532" s="77"/>
      <c r="G1532" s="77"/>
      <c r="H1532" s="77"/>
      <c r="I1532" s="77"/>
      <c r="J1532" s="77"/>
      <c r="K1532" s="77"/>
    </row>
    <row r="1533" spans="1:11" ht="12.75">
      <c r="A1533" s="75"/>
      <c r="B1533" s="76"/>
      <c r="C1533" s="76"/>
      <c r="D1533" s="77"/>
      <c r="E1533" s="77"/>
      <c r="F1533" s="77"/>
      <c r="G1533" s="77"/>
      <c r="H1533" s="77"/>
      <c r="I1533" s="77"/>
      <c r="J1533" s="77"/>
      <c r="K1533" s="77"/>
    </row>
    <row r="1534" spans="1:11" ht="12.75">
      <c r="A1534" s="75"/>
      <c r="B1534" s="76"/>
      <c r="C1534" s="76"/>
      <c r="D1534" s="77"/>
      <c r="E1534" s="77"/>
      <c r="F1534" s="77"/>
      <c r="G1534" s="77"/>
      <c r="H1534" s="77"/>
      <c r="I1534" s="77"/>
      <c r="J1534" s="77"/>
      <c r="K1534" s="77"/>
    </row>
    <row r="1535" spans="1:11" ht="12.75">
      <c r="A1535" s="75"/>
      <c r="B1535" s="76"/>
      <c r="C1535" s="76"/>
      <c r="D1535" s="77"/>
      <c r="E1535" s="77"/>
      <c r="F1535" s="77"/>
      <c r="G1535" s="77"/>
      <c r="H1535" s="77"/>
      <c r="I1535" s="77"/>
      <c r="J1535" s="77"/>
      <c r="K1535" s="77"/>
    </row>
    <row r="1536" spans="1:11" ht="12.75">
      <c r="A1536" s="75"/>
      <c r="B1536" s="76"/>
      <c r="C1536" s="76"/>
      <c r="D1536" s="77"/>
      <c r="E1536" s="77"/>
      <c r="F1536" s="77"/>
      <c r="G1536" s="77"/>
      <c r="H1536" s="77"/>
      <c r="I1536" s="77"/>
      <c r="J1536" s="77"/>
      <c r="K1536" s="77"/>
    </row>
    <row r="1537" spans="1:11" ht="12.75">
      <c r="A1537" s="75"/>
      <c r="B1537" s="76"/>
      <c r="C1537" s="76"/>
      <c r="D1537" s="77"/>
      <c r="E1537" s="77"/>
      <c r="F1537" s="77"/>
      <c r="G1537" s="77"/>
      <c r="H1537" s="77"/>
      <c r="I1537" s="77"/>
      <c r="J1537" s="77"/>
      <c r="K1537" s="77"/>
    </row>
    <row r="1538" spans="1:11" ht="12.75">
      <c r="A1538" s="75"/>
      <c r="B1538" s="76"/>
      <c r="C1538" s="76"/>
      <c r="D1538" s="77"/>
      <c r="E1538" s="77"/>
      <c r="F1538" s="77"/>
      <c r="G1538" s="77"/>
      <c r="H1538" s="77"/>
      <c r="I1538" s="77"/>
      <c r="J1538" s="77"/>
      <c r="K1538" s="77"/>
    </row>
    <row r="1539" spans="1:11" ht="12.75">
      <c r="A1539" s="75"/>
      <c r="B1539" s="76"/>
      <c r="C1539" s="76"/>
      <c r="D1539" s="77"/>
      <c r="E1539" s="77"/>
      <c r="F1539" s="77"/>
      <c r="G1539" s="77"/>
      <c r="H1539" s="77"/>
      <c r="I1539" s="77"/>
      <c r="J1539" s="77"/>
      <c r="K1539" s="77"/>
    </row>
    <row r="1540" spans="1:11" ht="12.75">
      <c r="A1540" s="75"/>
      <c r="B1540" s="76"/>
      <c r="C1540" s="76"/>
      <c r="D1540" s="77"/>
      <c r="E1540" s="77"/>
      <c r="F1540" s="77"/>
      <c r="G1540" s="77"/>
      <c r="H1540" s="77"/>
      <c r="I1540" s="77"/>
      <c r="J1540" s="77"/>
      <c r="K1540" s="77"/>
    </row>
    <row r="1541" spans="1:11" ht="12.75">
      <c r="A1541" s="75"/>
      <c r="B1541" s="76"/>
      <c r="C1541" s="76"/>
      <c r="D1541" s="77"/>
      <c r="E1541" s="77"/>
      <c r="F1541" s="77"/>
      <c r="G1541" s="77"/>
      <c r="H1541" s="77"/>
      <c r="I1541" s="77"/>
      <c r="J1541" s="77"/>
      <c r="K1541" s="77"/>
    </row>
    <row r="1542" spans="1:11" ht="12.75">
      <c r="A1542" s="75"/>
      <c r="B1542" s="76"/>
      <c r="C1542" s="76"/>
      <c r="D1542" s="77"/>
      <c r="E1542" s="77"/>
      <c r="F1542" s="77"/>
      <c r="G1542" s="77"/>
      <c r="H1542" s="77"/>
      <c r="I1542" s="77"/>
      <c r="J1542" s="77"/>
      <c r="K1542" s="77"/>
    </row>
    <row r="1543" spans="1:11" ht="12.75">
      <c r="A1543" s="75"/>
      <c r="B1543" s="76"/>
      <c r="C1543" s="76"/>
      <c r="D1543" s="77"/>
      <c r="E1543" s="77"/>
      <c r="F1543" s="77"/>
      <c r="G1543" s="77"/>
      <c r="H1543" s="77"/>
      <c r="I1543" s="77"/>
      <c r="J1543" s="77"/>
      <c r="K1543" s="77"/>
    </row>
    <row r="1544" spans="1:11" ht="12.75">
      <c r="A1544" s="75"/>
      <c r="B1544" s="76"/>
      <c r="C1544" s="76"/>
      <c r="D1544" s="77"/>
      <c r="E1544" s="77"/>
      <c r="F1544" s="77"/>
      <c r="G1544" s="77"/>
      <c r="H1544" s="77"/>
      <c r="I1544" s="77"/>
      <c r="J1544" s="77"/>
      <c r="K1544" s="77"/>
    </row>
    <row r="1545" spans="1:11" ht="12.75">
      <c r="A1545" s="75"/>
      <c r="B1545" s="76"/>
      <c r="C1545" s="76"/>
      <c r="D1545" s="77"/>
      <c r="E1545" s="77"/>
      <c r="F1545" s="77"/>
      <c r="G1545" s="77"/>
      <c r="H1545" s="77"/>
      <c r="I1545" s="77"/>
      <c r="J1545" s="77"/>
      <c r="K1545" s="77"/>
    </row>
    <row r="1546" spans="1:11" ht="12.75">
      <c r="A1546" s="75"/>
      <c r="B1546" s="76"/>
      <c r="C1546" s="76"/>
      <c r="D1546" s="77"/>
      <c r="E1546" s="77"/>
      <c r="F1546" s="77"/>
      <c r="G1546" s="77"/>
      <c r="H1546" s="77"/>
      <c r="I1546" s="77"/>
      <c r="J1546" s="77"/>
      <c r="K1546" s="77"/>
    </row>
    <row r="1547" spans="1:11" ht="12.75">
      <c r="A1547" s="75"/>
      <c r="B1547" s="76"/>
      <c r="C1547" s="76"/>
      <c r="D1547" s="77"/>
      <c r="E1547" s="77"/>
      <c r="F1547" s="77"/>
      <c r="G1547" s="77"/>
      <c r="H1547" s="77"/>
      <c r="I1547" s="77"/>
      <c r="J1547" s="77"/>
      <c r="K1547" s="77"/>
    </row>
    <row r="1548" spans="1:11" ht="12.75">
      <c r="A1548" s="75"/>
      <c r="B1548" s="76"/>
      <c r="C1548" s="76"/>
      <c r="D1548" s="77"/>
      <c r="E1548" s="77"/>
      <c r="F1548" s="77"/>
      <c r="G1548" s="77"/>
      <c r="H1548" s="77"/>
      <c r="I1548" s="77"/>
      <c r="J1548" s="77"/>
      <c r="K1548" s="77"/>
    </row>
    <row r="1549" spans="1:11" ht="12.75">
      <c r="A1549" s="75"/>
      <c r="B1549" s="76"/>
      <c r="C1549" s="76"/>
      <c r="D1549" s="77"/>
      <c r="E1549" s="77"/>
      <c r="F1549" s="77"/>
      <c r="G1549" s="77"/>
      <c r="H1549" s="77"/>
      <c r="I1549" s="77"/>
      <c r="J1549" s="77"/>
      <c r="K1549" s="77"/>
    </row>
    <row r="1550" spans="1:11" ht="12.75">
      <c r="A1550" s="75"/>
      <c r="B1550" s="76"/>
      <c r="C1550" s="76"/>
      <c r="D1550" s="77"/>
      <c r="E1550" s="77"/>
      <c r="F1550" s="77"/>
      <c r="G1550" s="77"/>
      <c r="H1550" s="77"/>
      <c r="I1550" s="77"/>
      <c r="J1550" s="77"/>
      <c r="K1550" s="77"/>
    </row>
    <row r="1551" spans="1:11" ht="12.75">
      <c r="A1551" s="75"/>
      <c r="B1551" s="76"/>
      <c r="C1551" s="76"/>
      <c r="D1551" s="77"/>
      <c r="E1551" s="77"/>
      <c r="F1551" s="77"/>
      <c r="G1551" s="77"/>
      <c r="H1551" s="77"/>
      <c r="I1551" s="77"/>
      <c r="J1551" s="77"/>
      <c r="K1551" s="77"/>
    </row>
    <row r="1552" spans="1:11" ht="12.75">
      <c r="A1552" s="75"/>
      <c r="B1552" s="76"/>
      <c r="C1552" s="76"/>
      <c r="D1552" s="77"/>
      <c r="E1552" s="77"/>
      <c r="F1552" s="77"/>
      <c r="G1552" s="77"/>
      <c r="H1552" s="77"/>
      <c r="I1552" s="77"/>
      <c r="J1552" s="77"/>
      <c r="K1552" s="77"/>
    </row>
    <row r="1553" spans="1:11" ht="12.75">
      <c r="A1553" s="75"/>
      <c r="B1553" s="76"/>
      <c r="C1553" s="76"/>
      <c r="D1553" s="77"/>
      <c r="E1553" s="77"/>
      <c r="F1553" s="77"/>
      <c r="G1553" s="77"/>
      <c r="H1553" s="77"/>
      <c r="I1553" s="77"/>
      <c r="J1553" s="77"/>
      <c r="K1553" s="77"/>
    </row>
    <row r="1554" spans="1:11" ht="12.75">
      <c r="A1554" s="75"/>
      <c r="B1554" s="76"/>
      <c r="C1554" s="76"/>
      <c r="D1554" s="77"/>
      <c r="E1554" s="77"/>
      <c r="F1554" s="77"/>
      <c r="G1554" s="77"/>
      <c r="H1554" s="77"/>
      <c r="I1554" s="77"/>
      <c r="J1554" s="77"/>
      <c r="K1554" s="77"/>
    </row>
    <row r="1555" spans="1:11" ht="12.75">
      <c r="A1555" s="75"/>
      <c r="B1555" s="76"/>
      <c r="C1555" s="76"/>
      <c r="D1555" s="77"/>
      <c r="E1555" s="77"/>
      <c r="F1555" s="77"/>
      <c r="G1555" s="77"/>
      <c r="H1555" s="77"/>
      <c r="I1555" s="77"/>
      <c r="J1555" s="77"/>
      <c r="K1555" s="77"/>
    </row>
    <row r="1556" spans="1:11" ht="12.75">
      <c r="A1556" s="75"/>
      <c r="B1556" s="76"/>
      <c r="C1556" s="76"/>
      <c r="D1556" s="77"/>
      <c r="E1556" s="77"/>
      <c r="F1556" s="77"/>
      <c r="G1556" s="77"/>
      <c r="H1556" s="77"/>
      <c r="I1556" s="77"/>
      <c r="J1556" s="77"/>
      <c r="K1556" s="77"/>
    </row>
    <row r="1557" spans="1:11" ht="12.75">
      <c r="A1557" s="75"/>
      <c r="B1557" s="76"/>
      <c r="C1557" s="76"/>
      <c r="D1557" s="77"/>
      <c r="E1557" s="77"/>
      <c r="F1557" s="77"/>
      <c r="G1557" s="77"/>
      <c r="H1557" s="77"/>
      <c r="I1557" s="77"/>
      <c r="J1557" s="77"/>
      <c r="K1557" s="77"/>
    </row>
    <row r="1558" spans="1:11" ht="12.75">
      <c r="A1558" s="75"/>
      <c r="B1558" s="76"/>
      <c r="C1558" s="76"/>
      <c r="D1558" s="77"/>
      <c r="E1558" s="77"/>
      <c r="F1558" s="77"/>
      <c r="G1558" s="77"/>
      <c r="H1558" s="77"/>
      <c r="I1558" s="77"/>
      <c r="J1558" s="77"/>
      <c r="K1558" s="77"/>
    </row>
    <row r="1559" spans="1:11" ht="12.75">
      <c r="A1559" s="75"/>
      <c r="B1559" s="76"/>
      <c r="C1559" s="76"/>
      <c r="D1559" s="77"/>
      <c r="E1559" s="77"/>
      <c r="F1559" s="77"/>
      <c r="G1559" s="77"/>
      <c r="H1559" s="77"/>
      <c r="I1559" s="77"/>
      <c r="J1559" s="77"/>
      <c r="K1559" s="77"/>
    </row>
    <row r="1560" spans="1:11" ht="12.75">
      <c r="A1560" s="75"/>
      <c r="B1560" s="76"/>
      <c r="C1560" s="76"/>
      <c r="D1560" s="77"/>
      <c r="E1560" s="77"/>
      <c r="F1560" s="77"/>
      <c r="G1560" s="77"/>
      <c r="H1560" s="77"/>
      <c r="I1560" s="77"/>
      <c r="J1560" s="77"/>
      <c r="K1560" s="77"/>
    </row>
    <row r="1561" spans="1:11" ht="12.75">
      <c r="A1561" s="75"/>
      <c r="B1561" s="76"/>
      <c r="C1561" s="76"/>
      <c r="D1561" s="77"/>
      <c r="E1561" s="77"/>
      <c r="F1561" s="77"/>
      <c r="G1561" s="77"/>
      <c r="H1561" s="77"/>
      <c r="I1561" s="77"/>
      <c r="J1561" s="77"/>
      <c r="K1561" s="77"/>
    </row>
    <row r="1562" spans="1:11" ht="12.75">
      <c r="A1562" s="75"/>
      <c r="B1562" s="76"/>
      <c r="C1562" s="76"/>
      <c r="D1562" s="77"/>
      <c r="E1562" s="77"/>
      <c r="F1562" s="77"/>
      <c r="G1562" s="77"/>
      <c r="H1562" s="77"/>
      <c r="I1562" s="77"/>
      <c r="J1562" s="77"/>
      <c r="K1562" s="77"/>
    </row>
    <row r="1563" spans="1:11" ht="12.75">
      <c r="A1563" s="75"/>
      <c r="B1563" s="76"/>
      <c r="C1563" s="76"/>
      <c r="D1563" s="77"/>
      <c r="E1563" s="77"/>
      <c r="F1563" s="77"/>
      <c r="G1563" s="77"/>
      <c r="H1563" s="77"/>
      <c r="I1563" s="77"/>
      <c r="J1563" s="77"/>
      <c r="K1563" s="77"/>
    </row>
    <row r="1564" spans="1:11" ht="12.75">
      <c r="A1564" s="75"/>
      <c r="B1564" s="76"/>
      <c r="C1564" s="76"/>
      <c r="D1564" s="77"/>
      <c r="E1564" s="77"/>
      <c r="F1564" s="77"/>
      <c r="G1564" s="77"/>
      <c r="H1564" s="77"/>
      <c r="I1564" s="77"/>
      <c r="J1564" s="77"/>
      <c r="K1564" s="77"/>
    </row>
    <row r="1565" spans="1:11" ht="12.75">
      <c r="A1565" s="75"/>
      <c r="B1565" s="76"/>
      <c r="C1565" s="76"/>
      <c r="D1565" s="77"/>
      <c r="E1565" s="77"/>
      <c r="F1565" s="77"/>
      <c r="G1565" s="77"/>
      <c r="H1565" s="77"/>
      <c r="I1565" s="77"/>
      <c r="J1565" s="77"/>
      <c r="K1565" s="77"/>
    </row>
    <row r="1566" spans="1:11" ht="12.75">
      <c r="A1566" s="75"/>
      <c r="B1566" s="76"/>
      <c r="C1566" s="76"/>
      <c r="D1566" s="77"/>
      <c r="E1566" s="77"/>
      <c r="F1566" s="77"/>
      <c r="G1566" s="77"/>
      <c r="H1566" s="77"/>
      <c r="I1566" s="77"/>
      <c r="J1566" s="77"/>
      <c r="K1566" s="77"/>
    </row>
    <row r="1567" spans="1:11" ht="12.75">
      <c r="A1567" s="75"/>
      <c r="B1567" s="76"/>
      <c r="C1567" s="76"/>
      <c r="D1567" s="77"/>
      <c r="E1567" s="77"/>
      <c r="F1567" s="77"/>
      <c r="G1567" s="77"/>
      <c r="H1567" s="77"/>
      <c r="I1567" s="77"/>
      <c r="J1567" s="77"/>
      <c r="K1567" s="77"/>
    </row>
    <row r="1568" spans="1:11" ht="12.75">
      <c r="A1568" s="75"/>
      <c r="B1568" s="76"/>
      <c r="C1568" s="76"/>
      <c r="D1568" s="77"/>
      <c r="E1568" s="77"/>
      <c r="F1568" s="77"/>
      <c r="G1568" s="77"/>
      <c r="H1568" s="77"/>
      <c r="I1568" s="77"/>
      <c r="J1568" s="77"/>
      <c r="K1568" s="77"/>
    </row>
    <row r="1569" spans="1:11" ht="12.75">
      <c r="A1569" s="75"/>
      <c r="B1569" s="76"/>
      <c r="C1569" s="76"/>
      <c r="D1569" s="77"/>
      <c r="E1569" s="77"/>
      <c r="F1569" s="77"/>
      <c r="G1569" s="77"/>
      <c r="H1569" s="77"/>
      <c r="I1569" s="77"/>
      <c r="J1569" s="77"/>
      <c r="K1569" s="77"/>
    </row>
    <row r="1570" spans="1:11" ht="12.75">
      <c r="A1570" s="75"/>
      <c r="B1570" s="76"/>
      <c r="C1570" s="76"/>
      <c r="D1570" s="77"/>
      <c r="E1570" s="77"/>
      <c r="F1570" s="77"/>
      <c r="G1570" s="77"/>
      <c r="H1570" s="77"/>
      <c r="I1570" s="77"/>
      <c r="J1570" s="77"/>
      <c r="K1570" s="77"/>
    </row>
    <row r="1571" spans="1:11" ht="12.75">
      <c r="A1571" s="75"/>
      <c r="B1571" s="76"/>
      <c r="C1571" s="76"/>
      <c r="D1571" s="77"/>
      <c r="E1571" s="77"/>
      <c r="F1571" s="77"/>
      <c r="G1571" s="77"/>
      <c r="H1571" s="77"/>
      <c r="I1571" s="77"/>
      <c r="J1571" s="77"/>
      <c r="K1571" s="77"/>
    </row>
    <row r="1572" spans="1:11" ht="12.75">
      <c r="A1572" s="75"/>
      <c r="B1572" s="76"/>
      <c r="C1572" s="76"/>
      <c r="D1572" s="77"/>
      <c r="E1572" s="77"/>
      <c r="F1572" s="77"/>
      <c r="G1572" s="77"/>
      <c r="H1572" s="77"/>
      <c r="I1572" s="77"/>
      <c r="J1572" s="77"/>
      <c r="K1572" s="77"/>
    </row>
    <row r="1573" spans="1:11" ht="12.75">
      <c r="A1573" s="75"/>
      <c r="B1573" s="76"/>
      <c r="C1573" s="76"/>
      <c r="D1573" s="77"/>
      <c r="E1573" s="77"/>
      <c r="F1573" s="77"/>
      <c r="G1573" s="77"/>
      <c r="H1573" s="77"/>
      <c r="I1573" s="77"/>
      <c r="J1573" s="77"/>
      <c r="K1573" s="77"/>
    </row>
    <row r="1574" spans="1:11" ht="12.75">
      <c r="A1574" s="75"/>
      <c r="B1574" s="76"/>
      <c r="C1574" s="76"/>
      <c r="D1574" s="77"/>
      <c r="E1574" s="77"/>
      <c r="F1574" s="77"/>
      <c r="G1574" s="77"/>
      <c r="H1574" s="77"/>
      <c r="I1574" s="77"/>
      <c r="J1574" s="77"/>
      <c r="K1574" s="77"/>
    </row>
    <row r="1575" spans="1:11" ht="12.75">
      <c r="A1575" s="75"/>
      <c r="B1575" s="76"/>
      <c r="C1575" s="76"/>
      <c r="D1575" s="77"/>
      <c r="E1575" s="77"/>
      <c r="F1575" s="77"/>
      <c r="G1575" s="77"/>
      <c r="H1575" s="77"/>
      <c r="I1575" s="77"/>
      <c r="J1575" s="77"/>
      <c r="K1575" s="77"/>
    </row>
    <row r="1576" spans="1:11" ht="12.75">
      <c r="A1576" s="75"/>
      <c r="B1576" s="76"/>
      <c r="C1576" s="76"/>
      <c r="D1576" s="77"/>
      <c r="E1576" s="77"/>
      <c r="F1576" s="77"/>
      <c r="G1576" s="77"/>
      <c r="H1576" s="77"/>
      <c r="I1576" s="77"/>
      <c r="J1576" s="77"/>
      <c r="K1576" s="77"/>
    </row>
    <row r="1577" spans="1:11" ht="12.75">
      <c r="A1577" s="75"/>
      <c r="B1577" s="76"/>
      <c r="C1577" s="76"/>
      <c r="D1577" s="77"/>
      <c r="E1577" s="77"/>
      <c r="F1577" s="77"/>
      <c r="G1577" s="77"/>
      <c r="H1577" s="77"/>
      <c r="I1577" s="77"/>
      <c r="J1577" s="77"/>
      <c r="K1577" s="77"/>
    </row>
    <row r="1578" spans="1:11" ht="12.75">
      <c r="A1578" s="75"/>
      <c r="B1578" s="76"/>
      <c r="C1578" s="76"/>
      <c r="D1578" s="77"/>
      <c r="E1578" s="77"/>
      <c r="F1578" s="77"/>
      <c r="G1578" s="77"/>
      <c r="H1578" s="77"/>
      <c r="I1578" s="77"/>
      <c r="J1578" s="77"/>
      <c r="K1578" s="77"/>
    </row>
    <row r="1579" spans="1:11" ht="12.75">
      <c r="A1579" s="75"/>
      <c r="B1579" s="76"/>
      <c r="C1579" s="76"/>
      <c r="D1579" s="77"/>
      <c r="E1579" s="77"/>
      <c r="F1579" s="77"/>
      <c r="G1579" s="77"/>
      <c r="H1579" s="77"/>
      <c r="I1579" s="77"/>
      <c r="J1579" s="77"/>
      <c r="K1579" s="77"/>
    </row>
    <row r="1580" spans="1:11" ht="12.75">
      <c r="A1580" s="75"/>
      <c r="B1580" s="76"/>
      <c r="C1580" s="76"/>
      <c r="D1580" s="77"/>
      <c r="E1580" s="77"/>
      <c r="F1580" s="77"/>
      <c r="G1580" s="77"/>
      <c r="H1580" s="77"/>
      <c r="I1580" s="77"/>
      <c r="J1580" s="77"/>
      <c r="K1580" s="77"/>
    </row>
    <row r="1581" spans="1:11" ht="12.75">
      <c r="A1581" s="75"/>
      <c r="B1581" s="76"/>
      <c r="C1581" s="76"/>
      <c r="D1581" s="77"/>
      <c r="E1581" s="77"/>
      <c r="F1581" s="77"/>
      <c r="G1581" s="77"/>
      <c r="H1581" s="77"/>
      <c r="I1581" s="77"/>
      <c r="J1581" s="77"/>
      <c r="K1581" s="77"/>
    </row>
    <row r="1582" spans="1:11" ht="12.75">
      <c r="A1582" s="75"/>
      <c r="B1582" s="76"/>
      <c r="C1582" s="76"/>
      <c r="D1582" s="77"/>
      <c r="E1582" s="77"/>
      <c r="F1582" s="77"/>
      <c r="G1582" s="77"/>
      <c r="H1582" s="77"/>
      <c r="I1582" s="77"/>
      <c r="J1582" s="77"/>
      <c r="K1582" s="77"/>
    </row>
    <row r="1583" spans="1:11" ht="12.75">
      <c r="A1583" s="75"/>
      <c r="B1583" s="76"/>
      <c r="C1583" s="76"/>
      <c r="D1583" s="77"/>
      <c r="E1583" s="77"/>
      <c r="F1583" s="77"/>
      <c r="G1583" s="77"/>
      <c r="H1583" s="77"/>
      <c r="I1583" s="77"/>
      <c r="J1583" s="77"/>
      <c r="K1583" s="77"/>
    </row>
    <row r="1584" spans="1:11" ht="12.75">
      <c r="A1584" s="75"/>
      <c r="B1584" s="76"/>
      <c r="C1584" s="76"/>
      <c r="D1584" s="77"/>
      <c r="E1584" s="77"/>
      <c r="F1584" s="77"/>
      <c r="G1584" s="77"/>
      <c r="H1584" s="77"/>
      <c r="I1584" s="77"/>
      <c r="J1584" s="77"/>
      <c r="K1584" s="77"/>
    </row>
    <row r="1585" spans="1:11" ht="12.75">
      <c r="A1585" s="75"/>
      <c r="B1585" s="76"/>
      <c r="C1585" s="76"/>
      <c r="D1585" s="77"/>
      <c r="E1585" s="77"/>
      <c r="F1585" s="77"/>
      <c r="G1585" s="77"/>
      <c r="H1585" s="77"/>
      <c r="I1585" s="77"/>
      <c r="J1585" s="77"/>
      <c r="K1585" s="77"/>
    </row>
    <row r="1586" spans="1:11" ht="12.75">
      <c r="A1586" s="75"/>
      <c r="B1586" s="76"/>
      <c r="C1586" s="76"/>
      <c r="D1586" s="77"/>
      <c r="E1586" s="77"/>
      <c r="F1586" s="77"/>
      <c r="G1586" s="77"/>
      <c r="H1586" s="77"/>
      <c r="I1586" s="77"/>
      <c r="J1586" s="77"/>
      <c r="K1586" s="77"/>
    </row>
    <row r="1587" spans="1:11" ht="12.75">
      <c r="A1587" s="75"/>
      <c r="B1587" s="76"/>
      <c r="C1587" s="76"/>
      <c r="D1587" s="77"/>
      <c r="E1587" s="77"/>
      <c r="F1587" s="77"/>
      <c r="G1587" s="77"/>
      <c r="H1587" s="77"/>
      <c r="I1587" s="77"/>
      <c r="J1587" s="77"/>
      <c r="K1587" s="77"/>
    </row>
    <row r="1588" spans="1:11" ht="12.75">
      <c r="A1588" s="75"/>
      <c r="B1588" s="76"/>
      <c r="C1588" s="76"/>
      <c r="D1588" s="77"/>
      <c r="E1588" s="77"/>
      <c r="F1588" s="77"/>
      <c r="G1588" s="77"/>
      <c r="H1588" s="77"/>
      <c r="I1588" s="77"/>
      <c r="J1588" s="77"/>
      <c r="K1588" s="77"/>
    </row>
    <row r="1589" spans="1:11" ht="12.75">
      <c r="A1589" s="75"/>
      <c r="B1589" s="76"/>
      <c r="C1589" s="76"/>
      <c r="D1589" s="77"/>
      <c r="E1589" s="77"/>
      <c r="F1589" s="77"/>
      <c r="G1589" s="77"/>
      <c r="H1589" s="77"/>
      <c r="I1589" s="77"/>
      <c r="J1589" s="77"/>
      <c r="K1589" s="77"/>
    </row>
    <row r="1590" spans="1:11" ht="12.75">
      <c r="A1590" s="75"/>
      <c r="B1590" s="76"/>
      <c r="C1590" s="76"/>
      <c r="D1590" s="77"/>
      <c r="E1590" s="77"/>
      <c r="F1590" s="77"/>
      <c r="G1590" s="77"/>
      <c r="H1590" s="77"/>
      <c r="I1590" s="77"/>
      <c r="J1590" s="77"/>
      <c r="K1590" s="77"/>
    </row>
    <row r="1591" spans="1:11" ht="12.75">
      <c r="A1591" s="75"/>
      <c r="B1591" s="76"/>
      <c r="C1591" s="76"/>
      <c r="D1591" s="77"/>
      <c r="E1591" s="77"/>
      <c r="F1591" s="77"/>
      <c r="G1591" s="77"/>
      <c r="H1591" s="77"/>
      <c r="I1591" s="77"/>
      <c r="J1591" s="77"/>
      <c r="K1591" s="77"/>
    </row>
    <row r="1592" spans="1:11" ht="12.75">
      <c r="A1592" s="75"/>
      <c r="B1592" s="76"/>
      <c r="C1592" s="76"/>
      <c r="D1592" s="77"/>
      <c r="E1592" s="77"/>
      <c r="F1592" s="77"/>
      <c r="G1592" s="77"/>
      <c r="H1592" s="77"/>
      <c r="I1592" s="77"/>
      <c r="J1592" s="77"/>
      <c r="K1592" s="77"/>
    </row>
    <row r="1593" spans="1:11" ht="12.75">
      <c r="A1593" s="75"/>
      <c r="B1593" s="76"/>
      <c r="C1593" s="76"/>
      <c r="D1593" s="77"/>
      <c r="E1593" s="77"/>
      <c r="F1593" s="77"/>
      <c r="G1593" s="77"/>
      <c r="H1593" s="77"/>
      <c r="I1593" s="77"/>
      <c r="J1593" s="77"/>
      <c r="K1593" s="77"/>
    </row>
    <row r="1594" spans="1:11" ht="12.75">
      <c r="A1594" s="75"/>
      <c r="B1594" s="76"/>
      <c r="C1594" s="76"/>
      <c r="D1594" s="77"/>
      <c r="E1594" s="77"/>
      <c r="F1594" s="77"/>
      <c r="G1594" s="77"/>
      <c r="H1594" s="77"/>
      <c r="I1594" s="77"/>
      <c r="J1594" s="77"/>
      <c r="K1594" s="77"/>
    </row>
    <row r="1595" spans="1:11" ht="12.75">
      <c r="A1595" s="75"/>
      <c r="B1595" s="76"/>
      <c r="C1595" s="76"/>
      <c r="D1595" s="77"/>
      <c r="E1595" s="77"/>
      <c r="F1595" s="77"/>
      <c r="G1595" s="77"/>
      <c r="H1595" s="77"/>
      <c r="I1595" s="77"/>
      <c r="J1595" s="77"/>
      <c r="K1595" s="77"/>
    </row>
    <row r="1596" spans="1:11" ht="12.75">
      <c r="A1596" s="75"/>
      <c r="B1596" s="76"/>
      <c r="C1596" s="76"/>
      <c r="D1596" s="77"/>
      <c r="E1596" s="77"/>
      <c r="F1596" s="77"/>
      <c r="G1596" s="77"/>
      <c r="H1596" s="77"/>
      <c r="I1596" s="77"/>
      <c r="J1596" s="77"/>
      <c r="K1596" s="77"/>
    </row>
    <row r="1597" spans="1:11" ht="12.75">
      <c r="A1597" s="75"/>
      <c r="B1597" s="76"/>
      <c r="C1597" s="76"/>
      <c r="D1597" s="77"/>
      <c r="E1597" s="77"/>
      <c r="F1597" s="77"/>
      <c r="G1597" s="77"/>
      <c r="H1597" s="77"/>
      <c r="I1597" s="77"/>
      <c r="J1597" s="77"/>
      <c r="K1597" s="77"/>
    </row>
    <row r="1598" spans="1:11" ht="12.75">
      <c r="A1598" s="75"/>
      <c r="B1598" s="76"/>
      <c r="C1598" s="76"/>
      <c r="D1598" s="77"/>
      <c r="E1598" s="77"/>
      <c r="F1598" s="77"/>
      <c r="G1598" s="77"/>
      <c r="H1598" s="77"/>
      <c r="I1598" s="77"/>
      <c r="J1598" s="77"/>
      <c r="K1598" s="77"/>
    </row>
    <row r="1599" spans="1:11" ht="12.75">
      <c r="A1599" s="75"/>
      <c r="B1599" s="76"/>
      <c r="C1599" s="76"/>
      <c r="D1599" s="77"/>
      <c r="E1599" s="77"/>
      <c r="F1599" s="77"/>
      <c r="G1599" s="77"/>
      <c r="H1599" s="77"/>
      <c r="I1599" s="77"/>
      <c r="J1599" s="77"/>
      <c r="K1599" s="77"/>
    </row>
    <row r="1600" spans="1:11" ht="12.75">
      <c r="A1600" s="75"/>
      <c r="B1600" s="76"/>
      <c r="C1600" s="76"/>
      <c r="D1600" s="77"/>
      <c r="E1600" s="77"/>
      <c r="F1600" s="77"/>
      <c r="G1600" s="77"/>
      <c r="H1600" s="77"/>
      <c r="I1600" s="77"/>
      <c r="J1600" s="77"/>
      <c r="K1600" s="77"/>
    </row>
    <row r="1601" spans="1:11" ht="12.75">
      <c r="A1601" s="75"/>
      <c r="B1601" s="76"/>
      <c r="C1601" s="76"/>
      <c r="D1601" s="77"/>
      <c r="E1601" s="77"/>
      <c r="F1601" s="77"/>
      <c r="G1601" s="77"/>
      <c r="H1601" s="77"/>
      <c r="I1601" s="77"/>
      <c r="J1601" s="77"/>
      <c r="K1601" s="77"/>
    </row>
    <row r="1602" spans="1:11" ht="12.75">
      <c r="A1602" s="75"/>
      <c r="B1602" s="76"/>
      <c r="C1602" s="76"/>
      <c r="D1602" s="77"/>
      <c r="E1602" s="77"/>
      <c r="F1602" s="77"/>
      <c r="G1602" s="77"/>
      <c r="H1602" s="77"/>
      <c r="I1602" s="77"/>
      <c r="J1602" s="77"/>
      <c r="K1602" s="77"/>
    </row>
    <row r="1603" spans="1:11" ht="12.75">
      <c r="A1603" s="75"/>
      <c r="B1603" s="76"/>
      <c r="C1603" s="76"/>
      <c r="D1603" s="77"/>
      <c r="E1603" s="77"/>
      <c r="F1603" s="77"/>
      <c r="G1603" s="77"/>
      <c r="H1603" s="77"/>
      <c r="I1603" s="77"/>
      <c r="J1603" s="77"/>
      <c r="K1603" s="77"/>
    </row>
    <row r="1604" spans="1:11" ht="12.75">
      <c r="A1604" s="75"/>
      <c r="B1604" s="76"/>
      <c r="C1604" s="76"/>
      <c r="D1604" s="77"/>
      <c r="E1604" s="77"/>
      <c r="F1604" s="77"/>
      <c r="G1604" s="77"/>
      <c r="H1604" s="77"/>
      <c r="I1604" s="77"/>
      <c r="J1604" s="77"/>
      <c r="K1604" s="77"/>
    </row>
    <row r="1605" spans="1:11" ht="12.75">
      <c r="A1605" s="75"/>
      <c r="B1605" s="76"/>
      <c r="C1605" s="76"/>
      <c r="D1605" s="77"/>
      <c r="E1605" s="77"/>
      <c r="F1605" s="77"/>
      <c r="G1605" s="77"/>
      <c r="H1605" s="77"/>
      <c r="I1605" s="77"/>
      <c r="J1605" s="77"/>
      <c r="K1605" s="77"/>
    </row>
    <row r="1606" spans="1:11" ht="12.75">
      <c r="A1606" s="75"/>
      <c r="B1606" s="76"/>
      <c r="C1606" s="76"/>
      <c r="D1606" s="77"/>
      <c r="E1606" s="77"/>
      <c r="F1606" s="77"/>
      <c r="G1606" s="77"/>
      <c r="H1606" s="77"/>
      <c r="I1606" s="77"/>
      <c r="J1606" s="77"/>
      <c r="K1606" s="77"/>
    </row>
    <row r="1607" spans="1:11" ht="12.75">
      <c r="A1607" s="75"/>
      <c r="B1607" s="76"/>
      <c r="C1607" s="76"/>
      <c r="D1607" s="77"/>
      <c r="E1607" s="77"/>
      <c r="F1607" s="77"/>
      <c r="G1607" s="77"/>
      <c r="H1607" s="77"/>
      <c r="I1607" s="77"/>
      <c r="J1607" s="77"/>
      <c r="K1607" s="77"/>
    </row>
    <row r="1608" spans="1:11" ht="12.75">
      <c r="A1608" s="75"/>
      <c r="B1608" s="76"/>
      <c r="C1608" s="76"/>
      <c r="D1608" s="77"/>
      <c r="E1608" s="77"/>
      <c r="F1608" s="77"/>
      <c r="G1608" s="77"/>
      <c r="H1608" s="77"/>
      <c r="I1608" s="77"/>
      <c r="J1608" s="77"/>
      <c r="K1608" s="77"/>
    </row>
    <row r="1609" spans="1:11" ht="12.75">
      <c r="A1609" s="75"/>
      <c r="B1609" s="76"/>
      <c r="C1609" s="76"/>
      <c r="D1609" s="77"/>
      <c r="E1609" s="77"/>
      <c r="F1609" s="77"/>
      <c r="G1609" s="77"/>
      <c r="H1609" s="77"/>
      <c r="I1609" s="77"/>
      <c r="J1609" s="77"/>
      <c r="K1609" s="77"/>
    </row>
    <row r="1610" spans="1:11" ht="12.75">
      <c r="A1610" s="75"/>
      <c r="B1610" s="76"/>
      <c r="C1610" s="76"/>
      <c r="D1610" s="77"/>
      <c r="E1610" s="77"/>
      <c r="F1610" s="77"/>
      <c r="G1610" s="77"/>
      <c r="H1610" s="77"/>
      <c r="I1610" s="77"/>
      <c r="J1610" s="77"/>
      <c r="K1610" s="77"/>
    </row>
    <row r="1611" spans="1:11" ht="12.75">
      <c r="A1611" s="75"/>
      <c r="B1611" s="76"/>
      <c r="C1611" s="76"/>
      <c r="D1611" s="77"/>
      <c r="E1611" s="77"/>
      <c r="F1611" s="77"/>
      <c r="G1611" s="77"/>
      <c r="H1611" s="77"/>
      <c r="I1611" s="77"/>
      <c r="J1611" s="77"/>
      <c r="K1611" s="77"/>
    </row>
    <row r="1612" spans="1:11" ht="12.75">
      <c r="A1612" s="75"/>
      <c r="B1612" s="76"/>
      <c r="C1612" s="76"/>
      <c r="D1612" s="77"/>
      <c r="E1612" s="77"/>
      <c r="F1612" s="77"/>
      <c r="G1612" s="77"/>
      <c r="H1612" s="77"/>
      <c r="I1612" s="77"/>
      <c r="J1612" s="77"/>
      <c r="K1612" s="77"/>
    </row>
    <row r="1613" spans="1:11" ht="12.75">
      <c r="A1613" s="75"/>
      <c r="B1613" s="76"/>
      <c r="C1613" s="76"/>
      <c r="D1613" s="77"/>
      <c r="E1613" s="77"/>
      <c r="F1613" s="77"/>
      <c r="G1613" s="77"/>
      <c r="H1613" s="77"/>
      <c r="I1613" s="77"/>
      <c r="J1613" s="77"/>
      <c r="K1613" s="77"/>
    </row>
    <row r="1614" spans="1:11" ht="12.75">
      <c r="A1614" s="75"/>
      <c r="B1614" s="76"/>
      <c r="C1614" s="76"/>
      <c r="D1614" s="77"/>
      <c r="E1614" s="77"/>
      <c r="F1614" s="77"/>
      <c r="G1614" s="77"/>
      <c r="H1614" s="77"/>
      <c r="I1614" s="77"/>
      <c r="J1614" s="77"/>
      <c r="K1614" s="77"/>
    </row>
    <row r="1615" spans="1:11" ht="12.75">
      <c r="A1615" s="75"/>
      <c r="B1615" s="76"/>
      <c r="C1615" s="76"/>
      <c r="D1615" s="77"/>
      <c r="E1615" s="77"/>
      <c r="F1615" s="77"/>
      <c r="G1615" s="77"/>
      <c r="H1615" s="77"/>
      <c r="I1615" s="77"/>
      <c r="J1615" s="77"/>
      <c r="K1615" s="77"/>
    </row>
    <row r="1616" spans="1:11" ht="12.75">
      <c r="A1616" s="75"/>
      <c r="B1616" s="76"/>
      <c r="C1616" s="76"/>
      <c r="D1616" s="77"/>
      <c r="E1616" s="77"/>
      <c r="F1616" s="77"/>
      <c r="G1616" s="77"/>
      <c r="H1616" s="77"/>
      <c r="I1616" s="77"/>
      <c r="J1616" s="77"/>
      <c r="K1616" s="77"/>
    </row>
    <row r="1617" spans="1:11" ht="12.75">
      <c r="A1617" s="75"/>
      <c r="B1617" s="76"/>
      <c r="C1617" s="76"/>
      <c r="D1617" s="77"/>
      <c r="E1617" s="77"/>
      <c r="F1617" s="77"/>
      <c r="G1617" s="77"/>
      <c r="H1617" s="77"/>
      <c r="I1617" s="77"/>
      <c r="J1617" s="77"/>
      <c r="K1617" s="77"/>
    </row>
    <row r="1618" spans="1:11" ht="12.75">
      <c r="A1618" s="75"/>
      <c r="B1618" s="76"/>
      <c r="C1618" s="76"/>
      <c r="D1618" s="77"/>
      <c r="E1618" s="77"/>
      <c r="F1618" s="77"/>
      <c r="G1618" s="77"/>
      <c r="H1618" s="77"/>
      <c r="I1618" s="77"/>
      <c r="J1618" s="77"/>
      <c r="K1618" s="77"/>
    </row>
    <row r="1619" spans="1:11" ht="12.75">
      <c r="A1619" s="75"/>
      <c r="B1619" s="76"/>
      <c r="C1619" s="76"/>
      <c r="D1619" s="77"/>
      <c r="E1619" s="77"/>
      <c r="F1619" s="77"/>
      <c r="G1619" s="77"/>
      <c r="H1619" s="77"/>
      <c r="I1619" s="77"/>
      <c r="J1619" s="77"/>
      <c r="K1619" s="77"/>
    </row>
    <row r="1620" spans="1:11" ht="12.75">
      <c r="A1620" s="75"/>
      <c r="B1620" s="76"/>
      <c r="C1620" s="76"/>
      <c r="D1620" s="77"/>
      <c r="E1620" s="77"/>
      <c r="F1620" s="77"/>
      <c r="G1620" s="77"/>
      <c r="H1620" s="77"/>
      <c r="I1620" s="77"/>
      <c r="J1620" s="77"/>
      <c r="K1620" s="77"/>
    </row>
    <row r="1621" spans="1:11" ht="12.75">
      <c r="A1621" s="75"/>
      <c r="B1621" s="76"/>
      <c r="C1621" s="76"/>
      <c r="D1621" s="77"/>
      <c r="E1621" s="77"/>
      <c r="F1621" s="77"/>
      <c r="G1621" s="77"/>
      <c r="H1621" s="77"/>
      <c r="I1621" s="77"/>
      <c r="J1621" s="77"/>
      <c r="K1621" s="77"/>
    </row>
    <row r="1622" spans="1:11" ht="12.75">
      <c r="A1622" s="75"/>
      <c r="B1622" s="76"/>
      <c r="C1622" s="76"/>
      <c r="D1622" s="77"/>
      <c r="E1622" s="77"/>
      <c r="F1622" s="77"/>
      <c r="G1622" s="77"/>
      <c r="H1622" s="77"/>
      <c r="I1622" s="77"/>
      <c r="J1622" s="77"/>
      <c r="K1622" s="77"/>
    </row>
    <row r="1623" spans="1:11" ht="12.75">
      <c r="A1623" s="75"/>
      <c r="B1623" s="76"/>
      <c r="C1623" s="76"/>
      <c r="D1623" s="77"/>
      <c r="E1623" s="77"/>
      <c r="F1623" s="77"/>
      <c r="G1623" s="77"/>
      <c r="H1623" s="77"/>
      <c r="I1623" s="77"/>
      <c r="J1623" s="77"/>
      <c r="K1623" s="77"/>
    </row>
    <row r="1624" spans="1:11" ht="12.75">
      <c r="A1624" s="75"/>
      <c r="B1624" s="76"/>
      <c r="C1624" s="76"/>
      <c r="D1624" s="77"/>
      <c r="E1624" s="77"/>
      <c r="F1624" s="77"/>
      <c r="G1624" s="77"/>
      <c r="H1624" s="77"/>
      <c r="I1624" s="77"/>
      <c r="J1624" s="77"/>
      <c r="K1624" s="77"/>
    </row>
    <row r="1625" spans="1:11" ht="12.75">
      <c r="A1625" s="75"/>
      <c r="B1625" s="76"/>
      <c r="C1625" s="76"/>
      <c r="D1625" s="77"/>
      <c r="E1625" s="77"/>
      <c r="F1625" s="77"/>
      <c r="G1625" s="77"/>
      <c r="H1625" s="77"/>
      <c r="I1625" s="77"/>
      <c r="J1625" s="77"/>
      <c r="K1625" s="77"/>
    </row>
    <row r="1626" spans="1:11" ht="12.75">
      <c r="A1626" s="75"/>
      <c r="B1626" s="76"/>
      <c r="C1626" s="76"/>
      <c r="D1626" s="77"/>
      <c r="E1626" s="77"/>
      <c r="F1626" s="77"/>
      <c r="G1626" s="77"/>
      <c r="H1626" s="77"/>
      <c r="I1626" s="77"/>
      <c r="J1626" s="77"/>
      <c r="K1626" s="77"/>
    </row>
    <row r="1627" spans="1:11" ht="12.75">
      <c r="A1627" s="75"/>
      <c r="B1627" s="76"/>
      <c r="C1627" s="76"/>
      <c r="D1627" s="77"/>
      <c r="E1627" s="77"/>
      <c r="F1627" s="77"/>
      <c r="G1627" s="77"/>
      <c r="H1627" s="77"/>
      <c r="I1627" s="77"/>
      <c r="J1627" s="77"/>
      <c r="K1627" s="77"/>
    </row>
    <row r="1628" spans="1:11" ht="12.75">
      <c r="A1628" s="75"/>
      <c r="B1628" s="76"/>
      <c r="C1628" s="76"/>
      <c r="D1628" s="77"/>
      <c r="E1628" s="77"/>
      <c r="F1628" s="77"/>
      <c r="G1628" s="77"/>
      <c r="H1628" s="77"/>
      <c r="I1628" s="77"/>
      <c r="J1628" s="77"/>
      <c r="K1628" s="77"/>
    </row>
    <row r="1629" spans="1:11" ht="12.75">
      <c r="A1629" s="75"/>
      <c r="B1629" s="76"/>
      <c r="C1629" s="76"/>
      <c r="D1629" s="77"/>
      <c r="E1629" s="77"/>
      <c r="F1629" s="77"/>
      <c r="G1629" s="77"/>
      <c r="H1629" s="77"/>
      <c r="I1629" s="77"/>
      <c r="J1629" s="77"/>
      <c r="K1629" s="77"/>
    </row>
    <row r="1630" spans="1:11" ht="12.75">
      <c r="A1630" s="75"/>
      <c r="B1630" s="76"/>
      <c r="C1630" s="76"/>
      <c r="D1630" s="77"/>
      <c r="E1630" s="77"/>
      <c r="F1630" s="77"/>
      <c r="G1630" s="77"/>
      <c r="H1630" s="77"/>
      <c r="I1630" s="77"/>
      <c r="J1630" s="77"/>
      <c r="K1630" s="77"/>
    </row>
    <row r="1631" spans="1:11" ht="12.75">
      <c r="A1631" s="75"/>
      <c r="B1631" s="76"/>
      <c r="C1631" s="76"/>
      <c r="D1631" s="77"/>
      <c r="E1631" s="77"/>
      <c r="F1631" s="77"/>
      <c r="G1631" s="77"/>
      <c r="H1631" s="77"/>
      <c r="I1631" s="77"/>
      <c r="J1631" s="77"/>
      <c r="K1631" s="77"/>
    </row>
    <row r="1632" spans="1:11" ht="12.75">
      <c r="A1632" s="75"/>
      <c r="B1632" s="76"/>
      <c r="C1632" s="76"/>
      <c r="D1632" s="77"/>
      <c r="E1632" s="77"/>
      <c r="F1632" s="77"/>
      <c r="G1632" s="77"/>
      <c r="H1632" s="77"/>
      <c r="I1632" s="77"/>
      <c r="J1632" s="77"/>
      <c r="K1632" s="77"/>
    </row>
    <row r="1633" spans="1:11" ht="12.75">
      <c r="A1633" s="75"/>
      <c r="B1633" s="76"/>
      <c r="C1633" s="76"/>
      <c r="D1633" s="77"/>
      <c r="E1633" s="77"/>
      <c r="F1633" s="77"/>
      <c r="G1633" s="77"/>
      <c r="H1633" s="77"/>
      <c r="I1633" s="77"/>
      <c r="J1633" s="77"/>
      <c r="K1633" s="77"/>
    </row>
    <row r="1634" spans="1:11" ht="12.75">
      <c r="A1634" s="75"/>
      <c r="B1634" s="76"/>
      <c r="C1634" s="76"/>
      <c r="D1634" s="77"/>
      <c r="E1634" s="77"/>
      <c r="F1634" s="77"/>
      <c r="G1634" s="77"/>
      <c r="H1634" s="77"/>
      <c r="I1634" s="77"/>
      <c r="J1634" s="77"/>
      <c r="K1634" s="77"/>
    </row>
    <row r="1635" spans="1:11" ht="12.75">
      <c r="A1635" s="75"/>
      <c r="B1635" s="76"/>
      <c r="C1635" s="76"/>
      <c r="D1635" s="77"/>
      <c r="E1635" s="77"/>
      <c r="F1635" s="77"/>
      <c r="G1635" s="77"/>
      <c r="H1635" s="77"/>
      <c r="I1635" s="77"/>
      <c r="J1635" s="77"/>
      <c r="K1635" s="77"/>
    </row>
    <row r="1636" spans="1:11" ht="12.75">
      <c r="A1636" s="75"/>
      <c r="B1636" s="76"/>
      <c r="C1636" s="76"/>
      <c r="D1636" s="77"/>
      <c r="E1636" s="77"/>
      <c r="F1636" s="77"/>
      <c r="G1636" s="77"/>
      <c r="H1636" s="77"/>
      <c r="I1636" s="77"/>
      <c r="J1636" s="77"/>
      <c r="K1636" s="77"/>
    </row>
    <row r="1637" spans="1:11" ht="12.75">
      <c r="A1637" s="75"/>
      <c r="B1637" s="76"/>
      <c r="C1637" s="76"/>
      <c r="D1637" s="77"/>
      <c r="E1637" s="77"/>
      <c r="F1637" s="77"/>
      <c r="G1637" s="77"/>
      <c r="H1637" s="77"/>
      <c r="I1637" s="77"/>
      <c r="J1637" s="77"/>
      <c r="K1637" s="77"/>
    </row>
    <row r="1638" spans="1:11" ht="12.75">
      <c r="A1638" s="75"/>
      <c r="B1638" s="76"/>
      <c r="C1638" s="76"/>
      <c r="D1638" s="77"/>
      <c r="E1638" s="77"/>
      <c r="F1638" s="77"/>
      <c r="G1638" s="77"/>
      <c r="H1638" s="77"/>
      <c r="I1638" s="77"/>
      <c r="J1638" s="77"/>
      <c r="K1638" s="77"/>
    </row>
    <row r="1639" spans="1:11" ht="12.75">
      <c r="A1639" s="75"/>
      <c r="B1639" s="76"/>
      <c r="C1639" s="76"/>
      <c r="D1639" s="77"/>
      <c r="E1639" s="77"/>
      <c r="F1639" s="77"/>
      <c r="G1639" s="77"/>
      <c r="H1639" s="77"/>
      <c r="I1639" s="77"/>
      <c r="J1639" s="77"/>
      <c r="K1639" s="77"/>
    </row>
    <row r="1640" spans="1:11" ht="12.75">
      <c r="A1640" s="75"/>
      <c r="B1640" s="76"/>
      <c r="C1640" s="76"/>
      <c r="D1640" s="77"/>
      <c r="E1640" s="77"/>
      <c r="F1640" s="77"/>
      <c r="G1640" s="77"/>
      <c r="H1640" s="77"/>
      <c r="I1640" s="77"/>
      <c r="J1640" s="77"/>
      <c r="K1640" s="77"/>
    </row>
    <row r="1641" spans="1:11" ht="12.75">
      <c r="A1641" s="75"/>
      <c r="B1641" s="76"/>
      <c r="C1641" s="76"/>
      <c r="D1641" s="77"/>
      <c r="E1641" s="77"/>
      <c r="F1641" s="77"/>
      <c r="G1641" s="77"/>
      <c r="H1641" s="77"/>
      <c r="I1641" s="77"/>
      <c r="J1641" s="77"/>
      <c r="K1641" s="77"/>
    </row>
    <row r="1642" spans="1:11" ht="12.75">
      <c r="A1642" s="75"/>
      <c r="B1642" s="76"/>
      <c r="C1642" s="76"/>
      <c r="D1642" s="77"/>
      <c r="E1642" s="77"/>
      <c r="F1642" s="77"/>
      <c r="G1642" s="77"/>
      <c r="H1642" s="77"/>
      <c r="I1642" s="77"/>
      <c r="J1642" s="77"/>
      <c r="K1642" s="77"/>
    </row>
    <row r="1643" spans="1:11" ht="12.75">
      <c r="A1643" s="75"/>
      <c r="B1643" s="76"/>
      <c r="C1643" s="76"/>
      <c r="D1643" s="77"/>
      <c r="E1643" s="77"/>
      <c r="F1643" s="77"/>
      <c r="G1643" s="77"/>
      <c r="H1643" s="77"/>
      <c r="I1643" s="77"/>
      <c r="J1643" s="77"/>
      <c r="K1643" s="77"/>
    </row>
    <row r="1644" spans="1:11" ht="12.75">
      <c r="A1644" s="75"/>
      <c r="B1644" s="76"/>
      <c r="C1644" s="76"/>
      <c r="D1644" s="77"/>
      <c r="E1644" s="77"/>
      <c r="F1644" s="77"/>
      <c r="G1644" s="77"/>
      <c r="H1644" s="77"/>
      <c r="I1644" s="77"/>
      <c r="J1644" s="77"/>
      <c r="K1644" s="77"/>
    </row>
    <row r="1645" spans="1:11" ht="12.75">
      <c r="A1645" s="75"/>
      <c r="B1645" s="76"/>
      <c r="C1645" s="76"/>
      <c r="D1645" s="77"/>
      <c r="E1645" s="77"/>
      <c r="F1645" s="77"/>
      <c r="G1645" s="77"/>
      <c r="H1645" s="77"/>
      <c r="I1645" s="77"/>
      <c r="J1645" s="77"/>
      <c r="K1645" s="77"/>
    </row>
    <row r="1646" spans="1:11" ht="12.75">
      <c r="A1646" s="75"/>
      <c r="B1646" s="76"/>
      <c r="C1646" s="76"/>
      <c r="D1646" s="77"/>
      <c r="E1646" s="77"/>
      <c r="F1646" s="77"/>
      <c r="G1646" s="77"/>
      <c r="H1646" s="77"/>
      <c r="I1646" s="77"/>
      <c r="J1646" s="77"/>
      <c r="K1646" s="77"/>
    </row>
    <row r="1647" spans="1:11" ht="12.75">
      <c r="A1647" s="75"/>
      <c r="B1647" s="76"/>
      <c r="C1647" s="76"/>
      <c r="D1647" s="77"/>
      <c r="E1647" s="77"/>
      <c r="F1647" s="77"/>
      <c r="G1647" s="77"/>
      <c r="H1647" s="77"/>
      <c r="I1647" s="77"/>
      <c r="J1647" s="77"/>
      <c r="K1647" s="77"/>
    </row>
    <row r="1648" spans="1:11" ht="12.75">
      <c r="A1648" s="75"/>
      <c r="B1648" s="76"/>
      <c r="C1648" s="76"/>
      <c r="D1648" s="77"/>
      <c r="E1648" s="77"/>
      <c r="F1648" s="77"/>
      <c r="G1648" s="77"/>
      <c r="H1648" s="77"/>
      <c r="I1648" s="77"/>
      <c r="J1648" s="77"/>
      <c r="K1648" s="77"/>
    </row>
    <row r="1649" spans="1:11" ht="12.75">
      <c r="A1649" s="75"/>
      <c r="B1649" s="76"/>
      <c r="C1649" s="76"/>
      <c r="D1649" s="77"/>
      <c r="E1649" s="77"/>
      <c r="F1649" s="77"/>
      <c r="G1649" s="77"/>
      <c r="H1649" s="77"/>
      <c r="I1649" s="77"/>
      <c r="J1649" s="77"/>
      <c r="K1649" s="77"/>
    </row>
    <row r="1650" spans="1:11" ht="12.75">
      <c r="A1650" s="75"/>
      <c r="B1650" s="76"/>
      <c r="C1650" s="76"/>
      <c r="D1650" s="77"/>
      <c r="E1650" s="77"/>
      <c r="F1650" s="77"/>
      <c r="G1650" s="77"/>
      <c r="H1650" s="77"/>
      <c r="I1650" s="77"/>
      <c r="J1650" s="77"/>
      <c r="K1650" s="77"/>
    </row>
    <row r="1651" spans="1:11" ht="12.75">
      <c r="A1651" s="75"/>
      <c r="B1651" s="76"/>
      <c r="C1651" s="76"/>
      <c r="D1651" s="77"/>
      <c r="E1651" s="77"/>
      <c r="F1651" s="77"/>
      <c r="G1651" s="77"/>
      <c r="H1651" s="77"/>
      <c r="I1651" s="77"/>
      <c r="J1651" s="77"/>
      <c r="K1651" s="77"/>
    </row>
    <row r="1652" spans="1:11" ht="12.75">
      <c r="A1652" s="75"/>
      <c r="B1652" s="76"/>
      <c r="C1652" s="76"/>
      <c r="D1652" s="77"/>
      <c r="E1652" s="77"/>
      <c r="F1652" s="77"/>
      <c r="G1652" s="77"/>
      <c r="H1652" s="77"/>
      <c r="I1652" s="77"/>
      <c r="J1652" s="77"/>
      <c r="K1652" s="77"/>
    </row>
    <row r="1653" spans="1:11" ht="12.75">
      <c r="A1653" s="75"/>
      <c r="B1653" s="76"/>
      <c r="C1653" s="76"/>
      <c r="D1653" s="77"/>
      <c r="E1653" s="77"/>
      <c r="F1653" s="77"/>
      <c r="G1653" s="77"/>
      <c r="H1653" s="77"/>
      <c r="I1653" s="77"/>
      <c r="J1653" s="77"/>
      <c r="K1653" s="77"/>
    </row>
    <row r="1654" spans="1:11" ht="12.75">
      <c r="A1654" s="75"/>
      <c r="B1654" s="76"/>
      <c r="C1654" s="76"/>
      <c r="D1654" s="77"/>
      <c r="E1654" s="77"/>
      <c r="F1654" s="77"/>
      <c r="G1654" s="77"/>
      <c r="H1654" s="77"/>
      <c r="I1654" s="77"/>
      <c r="J1654" s="77"/>
      <c r="K1654" s="77"/>
    </row>
    <row r="1655" spans="1:11" ht="12.75">
      <c r="A1655" s="75"/>
      <c r="B1655" s="76"/>
      <c r="C1655" s="76"/>
      <c r="D1655" s="77"/>
      <c r="E1655" s="77"/>
      <c r="F1655" s="77"/>
      <c r="G1655" s="77"/>
      <c r="H1655" s="77"/>
      <c r="I1655" s="77"/>
      <c r="J1655" s="77"/>
      <c r="K1655" s="77"/>
    </row>
    <row r="1656" spans="1:11" ht="12.75">
      <c r="A1656" s="75"/>
      <c r="B1656" s="76"/>
      <c r="C1656" s="76"/>
      <c r="D1656" s="77"/>
      <c r="E1656" s="77"/>
      <c r="F1656" s="77"/>
      <c r="G1656" s="77"/>
      <c r="H1656" s="77"/>
      <c r="I1656" s="77"/>
      <c r="J1656" s="77"/>
      <c r="K1656" s="77"/>
    </row>
    <row r="1657" spans="1:11" ht="12.75">
      <c r="A1657" s="75"/>
      <c r="B1657" s="76"/>
      <c r="C1657" s="76"/>
      <c r="D1657" s="77"/>
      <c r="E1657" s="77"/>
      <c r="F1657" s="77"/>
      <c r="G1657" s="77"/>
      <c r="H1657" s="77"/>
      <c r="I1657" s="77"/>
      <c r="J1657" s="77"/>
      <c r="K1657" s="77"/>
    </row>
    <row r="1658" spans="1:11" ht="12.75">
      <c r="A1658" s="75"/>
      <c r="B1658" s="76"/>
      <c r="C1658" s="76"/>
      <c r="D1658" s="77"/>
      <c r="E1658" s="77"/>
      <c r="F1658" s="77"/>
      <c r="G1658" s="77"/>
      <c r="H1658" s="77"/>
      <c r="I1658" s="77"/>
      <c r="J1658" s="77"/>
      <c r="K1658" s="77"/>
    </row>
    <row r="1659" spans="1:11" ht="12.75">
      <c r="A1659" s="75"/>
      <c r="B1659" s="76"/>
      <c r="C1659" s="76"/>
      <c r="D1659" s="77"/>
      <c r="E1659" s="77"/>
      <c r="F1659" s="77"/>
      <c r="G1659" s="77"/>
      <c r="H1659" s="77"/>
      <c r="I1659" s="77"/>
      <c r="J1659" s="77"/>
      <c r="K1659" s="77"/>
    </row>
    <row r="1660" spans="1:11" ht="12.75">
      <c r="A1660" s="75"/>
      <c r="B1660" s="76"/>
      <c r="C1660" s="76"/>
      <c r="D1660" s="77"/>
      <c r="E1660" s="77"/>
      <c r="F1660" s="77"/>
      <c r="G1660" s="77"/>
      <c r="H1660" s="77"/>
      <c r="I1660" s="77"/>
      <c r="J1660" s="77"/>
      <c r="K1660" s="77"/>
    </row>
    <row r="1661" spans="1:11" ht="12.75">
      <c r="A1661" s="75"/>
      <c r="B1661" s="76"/>
      <c r="C1661" s="76"/>
      <c r="D1661" s="77"/>
      <c r="E1661" s="77"/>
      <c r="F1661" s="77"/>
      <c r="G1661" s="77"/>
      <c r="H1661" s="77"/>
      <c r="I1661" s="77"/>
      <c r="J1661" s="77"/>
      <c r="K1661" s="77"/>
    </row>
    <row r="1662" spans="1:11" ht="12.75">
      <c r="A1662" s="75"/>
      <c r="B1662" s="76"/>
      <c r="C1662" s="76"/>
      <c r="D1662" s="77"/>
      <c r="E1662" s="77"/>
      <c r="F1662" s="77"/>
      <c r="G1662" s="77"/>
      <c r="H1662" s="77"/>
      <c r="I1662" s="77"/>
      <c r="J1662" s="77"/>
      <c r="K1662" s="77"/>
    </row>
    <row r="1663" spans="1:11" ht="12.75">
      <c r="A1663" s="75"/>
      <c r="B1663" s="76"/>
      <c r="C1663" s="76"/>
      <c r="D1663" s="77"/>
      <c r="E1663" s="77"/>
      <c r="F1663" s="77"/>
      <c r="G1663" s="77"/>
      <c r="H1663" s="77"/>
      <c r="I1663" s="77"/>
      <c r="J1663" s="77"/>
      <c r="K1663" s="77"/>
    </row>
    <row r="1664" spans="1:11" ht="12.75">
      <c r="A1664" s="75"/>
      <c r="B1664" s="76"/>
      <c r="C1664" s="76"/>
      <c r="D1664" s="77"/>
      <c r="E1664" s="77"/>
      <c r="F1664" s="77"/>
      <c r="G1664" s="77"/>
      <c r="H1664" s="77"/>
      <c r="I1664" s="77"/>
      <c r="J1664" s="77"/>
      <c r="K1664" s="77"/>
    </row>
    <row r="1665" spans="1:11" ht="12.75">
      <c r="A1665" s="75"/>
      <c r="B1665" s="76"/>
      <c r="C1665" s="76"/>
      <c r="D1665" s="77"/>
      <c r="E1665" s="77"/>
      <c r="F1665" s="77"/>
      <c r="G1665" s="77"/>
      <c r="H1665" s="77"/>
      <c r="I1665" s="77"/>
      <c r="J1665" s="77"/>
      <c r="K1665" s="77"/>
    </row>
    <row r="1666" spans="1:11" ht="12.75">
      <c r="A1666" s="75"/>
      <c r="B1666" s="76"/>
      <c r="C1666" s="76"/>
      <c r="D1666" s="77"/>
      <c r="E1666" s="77"/>
      <c r="F1666" s="77"/>
      <c r="G1666" s="77"/>
      <c r="H1666" s="77"/>
      <c r="I1666" s="77"/>
      <c r="J1666" s="77"/>
      <c r="K1666" s="77"/>
    </row>
    <row r="1667" spans="1:11" ht="12.75">
      <c r="A1667" s="75"/>
      <c r="B1667" s="76"/>
      <c r="C1667" s="76"/>
      <c r="D1667" s="77"/>
      <c r="E1667" s="77"/>
      <c r="F1667" s="77"/>
      <c r="G1667" s="77"/>
      <c r="H1667" s="77"/>
      <c r="I1667" s="77"/>
      <c r="J1667" s="77"/>
      <c r="K1667" s="77"/>
    </row>
    <row r="1668" spans="1:11" ht="12.75">
      <c r="A1668" s="75"/>
      <c r="B1668" s="76"/>
      <c r="C1668" s="76"/>
      <c r="D1668" s="77"/>
      <c r="E1668" s="77"/>
      <c r="F1668" s="77"/>
      <c r="G1668" s="77"/>
      <c r="H1668" s="77"/>
      <c r="I1668" s="77"/>
      <c r="J1668" s="77"/>
      <c r="K1668" s="77"/>
    </row>
    <row r="1669" spans="1:11" ht="12.75">
      <c r="A1669" s="75"/>
      <c r="B1669" s="76"/>
      <c r="C1669" s="76"/>
      <c r="D1669" s="77"/>
      <c r="E1669" s="77"/>
      <c r="F1669" s="77"/>
      <c r="G1669" s="77"/>
      <c r="H1669" s="77"/>
      <c r="I1669" s="77"/>
      <c r="J1669" s="77"/>
      <c r="K1669" s="77"/>
    </row>
    <row r="1670" spans="1:11" ht="12.75">
      <c r="A1670" s="75"/>
      <c r="B1670" s="76"/>
      <c r="C1670" s="76"/>
      <c r="D1670" s="77"/>
      <c r="E1670" s="77"/>
      <c r="F1670" s="77"/>
      <c r="G1670" s="77"/>
      <c r="H1670" s="77"/>
      <c r="I1670" s="77"/>
      <c r="J1670" s="77"/>
      <c r="K1670" s="77"/>
    </row>
    <row r="1671" spans="1:11" ht="12.75">
      <c r="A1671" s="75"/>
      <c r="B1671" s="76"/>
      <c r="C1671" s="76"/>
      <c r="D1671" s="77"/>
      <c r="E1671" s="77"/>
      <c r="F1671" s="77"/>
      <c r="G1671" s="77"/>
      <c r="H1671" s="77"/>
      <c r="I1671" s="77"/>
      <c r="J1671" s="77"/>
      <c r="K1671" s="77"/>
    </row>
    <row r="1672" spans="1:11" ht="12.75">
      <c r="A1672" s="75"/>
      <c r="B1672" s="76"/>
      <c r="C1672" s="76"/>
      <c r="D1672" s="77"/>
      <c r="E1672" s="77"/>
      <c r="F1672" s="77"/>
      <c r="G1672" s="77"/>
      <c r="H1672" s="77"/>
      <c r="I1672" s="77"/>
      <c r="J1672" s="77"/>
      <c r="K1672" s="77"/>
    </row>
    <row r="1673" spans="1:11" ht="12.75">
      <c r="A1673" s="75"/>
      <c r="B1673" s="76"/>
      <c r="C1673" s="76"/>
      <c r="D1673" s="77"/>
      <c r="E1673" s="77"/>
      <c r="F1673" s="77"/>
      <c r="G1673" s="77"/>
      <c r="H1673" s="77"/>
      <c r="I1673" s="77"/>
      <c r="J1673" s="77"/>
      <c r="K1673" s="77"/>
    </row>
    <row r="1674" spans="1:11" ht="12.75">
      <c r="A1674" s="75"/>
      <c r="B1674" s="76"/>
      <c r="C1674" s="76"/>
      <c r="D1674" s="77"/>
      <c r="E1674" s="77"/>
      <c r="F1674" s="77"/>
      <c r="G1674" s="77"/>
      <c r="H1674" s="77"/>
      <c r="I1674" s="77"/>
      <c r="J1674" s="77"/>
      <c r="K1674" s="77"/>
    </row>
    <row r="1675" spans="1:11" ht="12.75">
      <c r="A1675" s="75"/>
      <c r="B1675" s="76"/>
      <c r="C1675" s="76"/>
      <c r="D1675" s="77"/>
      <c r="E1675" s="77"/>
      <c r="F1675" s="77"/>
      <c r="G1675" s="77"/>
      <c r="H1675" s="77"/>
      <c r="I1675" s="77"/>
      <c r="J1675" s="77"/>
      <c r="K1675" s="77"/>
    </row>
    <row r="1676" spans="1:11" ht="12.75">
      <c r="A1676" s="75"/>
      <c r="B1676" s="76"/>
      <c r="C1676" s="76"/>
      <c r="D1676" s="77"/>
      <c r="E1676" s="77"/>
      <c r="F1676" s="77"/>
      <c r="G1676" s="77"/>
      <c r="H1676" s="77"/>
      <c r="I1676" s="77"/>
      <c r="J1676" s="77"/>
      <c r="K1676" s="77"/>
    </row>
    <row r="1677" spans="1:11" ht="12.75">
      <c r="A1677" s="75"/>
      <c r="B1677" s="76"/>
      <c r="C1677" s="76"/>
      <c r="D1677" s="77"/>
      <c r="E1677" s="77"/>
      <c r="F1677" s="77"/>
      <c r="G1677" s="77"/>
      <c r="H1677" s="77"/>
      <c r="I1677" s="77"/>
      <c r="J1677" s="77"/>
      <c r="K1677" s="77"/>
    </row>
    <row r="1678" spans="1:11" ht="12.75">
      <c r="A1678" s="75"/>
      <c r="B1678" s="76"/>
      <c r="C1678" s="76"/>
      <c r="D1678" s="77"/>
      <c r="E1678" s="77"/>
      <c r="F1678" s="77"/>
      <c r="G1678" s="77"/>
      <c r="H1678" s="77"/>
      <c r="I1678" s="77"/>
      <c r="J1678" s="77"/>
      <c r="K1678" s="77"/>
    </row>
    <row r="1679" spans="1:11" ht="12.75">
      <c r="A1679" s="75"/>
      <c r="B1679" s="76"/>
      <c r="C1679" s="76"/>
      <c r="D1679" s="77"/>
      <c r="E1679" s="77"/>
      <c r="F1679" s="77"/>
      <c r="G1679" s="77"/>
      <c r="H1679" s="77"/>
      <c r="I1679" s="77"/>
      <c r="J1679" s="77"/>
      <c r="K1679" s="77"/>
    </row>
    <row r="1680" spans="1:11" ht="12.75">
      <c r="A1680" s="75"/>
      <c r="B1680" s="76"/>
      <c r="C1680" s="76"/>
      <c r="D1680" s="77"/>
      <c r="E1680" s="77"/>
      <c r="F1680" s="77"/>
      <c r="G1680" s="77"/>
      <c r="H1680" s="77"/>
      <c r="I1680" s="77"/>
      <c r="J1680" s="77"/>
      <c r="K1680" s="77"/>
    </row>
    <row r="1681" spans="1:11" ht="12.75">
      <c r="A1681" s="75"/>
      <c r="B1681" s="76"/>
      <c r="C1681" s="76"/>
      <c r="D1681" s="77"/>
      <c r="E1681" s="77"/>
      <c r="F1681" s="77"/>
      <c r="G1681" s="77"/>
      <c r="H1681" s="77"/>
      <c r="I1681" s="77"/>
      <c r="J1681" s="77"/>
      <c r="K1681" s="77"/>
    </row>
    <row r="1682" spans="1:11" ht="12.75">
      <c r="A1682" s="75"/>
      <c r="B1682" s="76"/>
      <c r="C1682" s="76"/>
      <c r="D1682" s="77"/>
      <c r="E1682" s="77"/>
      <c r="F1682" s="77"/>
      <c r="G1682" s="77"/>
      <c r="H1682" s="77"/>
      <c r="I1682" s="77"/>
      <c r="J1682" s="77"/>
      <c r="K1682" s="77"/>
    </row>
    <row r="1683" spans="1:11" ht="12.75">
      <c r="A1683" s="75"/>
      <c r="B1683" s="76"/>
      <c r="C1683" s="76"/>
      <c r="D1683" s="77"/>
      <c r="E1683" s="77"/>
      <c r="F1683" s="77"/>
      <c r="G1683" s="77"/>
      <c r="H1683" s="77"/>
      <c r="I1683" s="77"/>
      <c r="J1683" s="77"/>
      <c r="K1683" s="77"/>
    </row>
    <row r="1684" spans="1:11" ht="12.75">
      <c r="A1684" s="75"/>
      <c r="B1684" s="76"/>
      <c r="C1684" s="76"/>
      <c r="D1684" s="77"/>
      <c r="E1684" s="77"/>
      <c r="F1684" s="77"/>
      <c r="G1684" s="77"/>
      <c r="H1684" s="77"/>
      <c r="I1684" s="77"/>
      <c r="J1684" s="77"/>
      <c r="K1684" s="77"/>
    </row>
    <row r="1685" spans="1:11" ht="12.75">
      <c r="A1685" s="75"/>
      <c r="B1685" s="76"/>
      <c r="C1685" s="76"/>
      <c r="D1685" s="77"/>
      <c r="E1685" s="77"/>
      <c r="F1685" s="77"/>
      <c r="G1685" s="77"/>
      <c r="H1685" s="77"/>
      <c r="I1685" s="77"/>
      <c r="J1685" s="77"/>
      <c r="K1685" s="77"/>
    </row>
    <row r="1686" spans="1:11" ht="12.75">
      <c r="A1686" s="75"/>
      <c r="B1686" s="76"/>
      <c r="C1686" s="76"/>
      <c r="D1686" s="77"/>
      <c r="E1686" s="77"/>
      <c r="F1686" s="77"/>
      <c r="G1686" s="77"/>
      <c r="H1686" s="77"/>
      <c r="I1686" s="77"/>
      <c r="J1686" s="77"/>
      <c r="K1686" s="77"/>
    </row>
    <row r="1687" spans="1:11" ht="12.75">
      <c r="A1687" s="75"/>
      <c r="B1687" s="76"/>
      <c r="C1687" s="76"/>
      <c r="D1687" s="77"/>
      <c r="E1687" s="77"/>
      <c r="F1687" s="77"/>
      <c r="G1687" s="77"/>
      <c r="H1687" s="77"/>
      <c r="I1687" s="77"/>
      <c r="J1687" s="77"/>
      <c r="K1687" s="77"/>
    </row>
    <row r="1688" spans="1:11" ht="12.75">
      <c r="A1688" s="75"/>
      <c r="B1688" s="76"/>
      <c r="C1688" s="76"/>
      <c r="D1688" s="77"/>
      <c r="E1688" s="77"/>
      <c r="F1688" s="77"/>
      <c r="G1688" s="77"/>
      <c r="H1688" s="77"/>
      <c r="I1688" s="77"/>
      <c r="J1688" s="77"/>
      <c r="K1688" s="77"/>
    </row>
    <row r="1689" spans="1:11" ht="12.75">
      <c r="A1689" s="75"/>
      <c r="B1689" s="76"/>
      <c r="C1689" s="76"/>
      <c r="D1689" s="77"/>
      <c r="E1689" s="77"/>
      <c r="F1689" s="77"/>
      <c r="G1689" s="77"/>
      <c r="H1689" s="77"/>
      <c r="I1689" s="77"/>
      <c r="J1689" s="77"/>
      <c r="K1689" s="77"/>
    </row>
    <row r="1690" spans="1:11" ht="12.75">
      <c r="A1690" s="75"/>
      <c r="B1690" s="76"/>
      <c r="C1690" s="76"/>
      <c r="D1690" s="77"/>
      <c r="E1690" s="77"/>
      <c r="F1690" s="77"/>
      <c r="G1690" s="77"/>
      <c r="H1690" s="77"/>
      <c r="I1690" s="77"/>
      <c r="J1690" s="77"/>
      <c r="K1690" s="77"/>
    </row>
    <row r="1691" spans="1:11" ht="12.75">
      <c r="A1691" s="75"/>
      <c r="B1691" s="76"/>
      <c r="C1691" s="76"/>
      <c r="D1691" s="77"/>
      <c r="E1691" s="77"/>
      <c r="F1691" s="77"/>
      <c r="G1691" s="77"/>
      <c r="H1691" s="77"/>
      <c r="I1691" s="77"/>
      <c r="J1691" s="77"/>
      <c r="K1691" s="77"/>
    </row>
    <row r="1692" spans="1:11" ht="12.75">
      <c r="A1692" s="75"/>
      <c r="B1692" s="76"/>
      <c r="C1692" s="76"/>
      <c r="D1692" s="77"/>
      <c r="E1692" s="77"/>
      <c r="F1692" s="77"/>
      <c r="G1692" s="77"/>
      <c r="H1692" s="77"/>
      <c r="I1692" s="77"/>
      <c r="J1692" s="77"/>
      <c r="K1692" s="77"/>
    </row>
    <row r="1693" spans="1:11" ht="12.75">
      <c r="A1693" s="75"/>
      <c r="B1693" s="76"/>
      <c r="C1693" s="76"/>
      <c r="D1693" s="77"/>
      <c r="E1693" s="77"/>
      <c r="F1693" s="77"/>
      <c r="G1693" s="77"/>
      <c r="H1693" s="77"/>
      <c r="I1693" s="77"/>
      <c r="J1693" s="77"/>
      <c r="K1693" s="77"/>
    </row>
    <row r="1694" spans="1:11" ht="12.75">
      <c r="A1694" s="75"/>
      <c r="B1694" s="76"/>
      <c r="C1694" s="76"/>
      <c r="D1694" s="77"/>
      <c r="E1694" s="77"/>
      <c r="F1694" s="77"/>
      <c r="G1694" s="77"/>
      <c r="H1694" s="77"/>
      <c r="I1694" s="77"/>
      <c r="J1694" s="77"/>
      <c r="K1694" s="77"/>
    </row>
    <row r="1695" spans="1:11" ht="12.75">
      <c r="A1695" s="75"/>
      <c r="B1695" s="76"/>
      <c r="C1695" s="76"/>
      <c r="D1695" s="77"/>
      <c r="E1695" s="77"/>
      <c r="F1695" s="77"/>
      <c r="G1695" s="77"/>
      <c r="H1695" s="77"/>
      <c r="I1695" s="77"/>
      <c r="J1695" s="77"/>
      <c r="K1695" s="77"/>
    </row>
    <row r="1696" spans="1:11" ht="12.75">
      <c r="A1696" s="75"/>
      <c r="B1696" s="76"/>
      <c r="C1696" s="76"/>
      <c r="D1696" s="77"/>
      <c r="E1696" s="77"/>
      <c r="F1696" s="77"/>
      <c r="G1696" s="77"/>
      <c r="H1696" s="77"/>
      <c r="I1696" s="77"/>
      <c r="J1696" s="77"/>
      <c r="K1696" s="77"/>
    </row>
    <row r="1697" spans="1:11" ht="12.75">
      <c r="A1697" s="75"/>
      <c r="B1697" s="76"/>
      <c r="C1697" s="76"/>
      <c r="D1697" s="77"/>
      <c r="E1697" s="77"/>
      <c r="F1697" s="77"/>
      <c r="G1697" s="77"/>
      <c r="H1697" s="77"/>
      <c r="I1697" s="77"/>
      <c r="J1697" s="77"/>
      <c r="K1697" s="77"/>
    </row>
    <row r="1698" spans="1:11" ht="12.75">
      <c r="A1698" s="75"/>
      <c r="B1698" s="76"/>
      <c r="C1698" s="76"/>
      <c r="D1698" s="77"/>
      <c r="E1698" s="77"/>
      <c r="F1698" s="77"/>
      <c r="G1698" s="77"/>
      <c r="H1698" s="77"/>
      <c r="I1698" s="77"/>
      <c r="J1698" s="77"/>
      <c r="K1698" s="77"/>
    </row>
    <row r="1699" spans="1:11" ht="12.75">
      <c r="A1699" s="75"/>
      <c r="B1699" s="76"/>
      <c r="C1699" s="76"/>
      <c r="D1699" s="77"/>
      <c r="E1699" s="77"/>
      <c r="F1699" s="77"/>
      <c r="G1699" s="77"/>
      <c r="H1699" s="77"/>
      <c r="I1699" s="77"/>
      <c r="J1699" s="77"/>
      <c r="K1699" s="77"/>
    </row>
    <row r="1700" spans="1:11" ht="12.75">
      <c r="A1700" s="75"/>
      <c r="B1700" s="76"/>
      <c r="C1700" s="76"/>
      <c r="D1700" s="77"/>
      <c r="E1700" s="77"/>
      <c r="F1700" s="77"/>
      <c r="G1700" s="77"/>
      <c r="H1700" s="77"/>
      <c r="I1700" s="77"/>
      <c r="J1700" s="77"/>
      <c r="K1700" s="77"/>
    </row>
    <row r="1701" spans="1:11" ht="12.75">
      <c r="A1701" s="75"/>
      <c r="B1701" s="76"/>
      <c r="C1701" s="76"/>
      <c r="D1701" s="77"/>
      <c r="E1701" s="77"/>
      <c r="F1701" s="77"/>
      <c r="G1701" s="77"/>
      <c r="H1701" s="77"/>
      <c r="I1701" s="77"/>
      <c r="J1701" s="77"/>
      <c r="K1701" s="77"/>
    </row>
    <row r="1702" spans="1:11" ht="12.75">
      <c r="A1702" s="75"/>
      <c r="B1702" s="76"/>
      <c r="C1702" s="76"/>
      <c r="D1702" s="77"/>
      <c r="E1702" s="77"/>
      <c r="F1702" s="77"/>
      <c r="G1702" s="77"/>
      <c r="H1702" s="77"/>
      <c r="I1702" s="77"/>
      <c r="J1702" s="77"/>
      <c r="K1702" s="77"/>
    </row>
    <row r="1703" spans="1:11" ht="12.75">
      <c r="A1703" s="75"/>
      <c r="B1703" s="76"/>
      <c r="C1703" s="76"/>
      <c r="D1703" s="77"/>
      <c r="E1703" s="77"/>
      <c r="F1703" s="77"/>
      <c r="G1703" s="77"/>
      <c r="H1703" s="77"/>
      <c r="I1703" s="77"/>
      <c r="J1703" s="77"/>
      <c r="K1703" s="77"/>
    </row>
    <row r="1704" spans="1:11" ht="12.75">
      <c r="A1704" s="75"/>
      <c r="B1704" s="76"/>
      <c r="C1704" s="76"/>
      <c r="D1704" s="77"/>
      <c r="E1704" s="77"/>
      <c r="F1704" s="77"/>
      <c r="G1704" s="77"/>
      <c r="H1704" s="77"/>
      <c r="I1704" s="77"/>
      <c r="J1704" s="77"/>
      <c r="K1704" s="77"/>
    </row>
    <row r="1705" spans="1:11" ht="12.75">
      <c r="A1705" s="75"/>
      <c r="B1705" s="76"/>
      <c r="C1705" s="76"/>
      <c r="D1705" s="77"/>
      <c r="E1705" s="77"/>
      <c r="F1705" s="77"/>
      <c r="G1705" s="77"/>
      <c r="H1705" s="77"/>
      <c r="I1705" s="77"/>
      <c r="J1705" s="77"/>
      <c r="K1705" s="77"/>
    </row>
    <row r="1706" spans="1:11" ht="12.75">
      <c r="A1706" s="75"/>
      <c r="B1706" s="76"/>
      <c r="C1706" s="76"/>
      <c r="D1706" s="77"/>
      <c r="E1706" s="77"/>
      <c r="F1706" s="77"/>
      <c r="G1706" s="77"/>
      <c r="H1706" s="77"/>
      <c r="I1706" s="77"/>
      <c r="J1706" s="77"/>
      <c r="K1706" s="77"/>
    </row>
    <row r="1707" spans="1:11" ht="12.75">
      <c r="A1707" s="75"/>
      <c r="B1707" s="76"/>
      <c r="C1707" s="76"/>
      <c r="D1707" s="77"/>
      <c r="E1707" s="77"/>
      <c r="F1707" s="77"/>
      <c r="G1707" s="77"/>
      <c r="H1707" s="77"/>
      <c r="I1707" s="77"/>
      <c r="J1707" s="77"/>
      <c r="K1707" s="77"/>
    </row>
    <row r="1708" spans="1:11" ht="12.75">
      <c r="A1708" s="75"/>
      <c r="B1708" s="76"/>
      <c r="C1708" s="76"/>
      <c r="D1708" s="77"/>
      <c r="E1708" s="77"/>
      <c r="F1708" s="77"/>
      <c r="G1708" s="77"/>
      <c r="H1708" s="77"/>
      <c r="I1708" s="77"/>
      <c r="J1708" s="77"/>
      <c r="K1708" s="77"/>
    </row>
    <row r="1709" spans="1:11" ht="12.75">
      <c r="A1709" s="75"/>
      <c r="B1709" s="76"/>
      <c r="C1709" s="76"/>
      <c r="D1709" s="77"/>
      <c r="E1709" s="77"/>
      <c r="F1709" s="77"/>
      <c r="G1709" s="77"/>
      <c r="H1709" s="77"/>
      <c r="I1709" s="77"/>
      <c r="J1709" s="77"/>
      <c r="K1709" s="77"/>
    </row>
    <row r="1710" spans="1:11" ht="12.75">
      <c r="A1710" s="75"/>
      <c r="B1710" s="76"/>
      <c r="C1710" s="76"/>
      <c r="D1710" s="77"/>
      <c r="E1710" s="77"/>
      <c r="F1710" s="77"/>
      <c r="G1710" s="77"/>
      <c r="H1710" s="77"/>
      <c r="I1710" s="77"/>
      <c r="J1710" s="77"/>
      <c r="K1710" s="77"/>
    </row>
    <row r="1711" spans="1:11" ht="12.75">
      <c r="A1711" s="75"/>
      <c r="B1711" s="76"/>
      <c r="C1711" s="76"/>
      <c r="D1711" s="77"/>
      <c r="E1711" s="77"/>
      <c r="F1711" s="77"/>
      <c r="G1711" s="77"/>
      <c r="H1711" s="77"/>
      <c r="I1711" s="77"/>
      <c r="J1711" s="77"/>
      <c r="K1711" s="77"/>
    </row>
    <row r="1712" spans="1:11" ht="12.75">
      <c r="A1712" s="75"/>
      <c r="B1712" s="76"/>
      <c r="C1712" s="76"/>
      <c r="D1712" s="77"/>
      <c r="E1712" s="77"/>
      <c r="F1712" s="77"/>
      <c r="G1712" s="77"/>
      <c r="H1712" s="77"/>
      <c r="I1712" s="77"/>
      <c r="J1712" s="77"/>
      <c r="K1712" s="77"/>
    </row>
    <row r="1713" spans="1:11" ht="12.75">
      <c r="A1713" s="75"/>
      <c r="B1713" s="76"/>
      <c r="C1713" s="76"/>
      <c r="D1713" s="77"/>
      <c r="E1713" s="77"/>
      <c r="F1713" s="77"/>
      <c r="G1713" s="77"/>
      <c r="H1713" s="77"/>
      <c r="I1713" s="77"/>
      <c r="J1713" s="77"/>
      <c r="K1713" s="77"/>
    </row>
    <row r="1714" spans="1:11" ht="12.75">
      <c r="A1714" s="75"/>
      <c r="B1714" s="76"/>
      <c r="C1714" s="76"/>
      <c r="D1714" s="77"/>
      <c r="E1714" s="77"/>
      <c r="F1714" s="77"/>
      <c r="G1714" s="77"/>
      <c r="H1714" s="77"/>
      <c r="I1714" s="77"/>
      <c r="J1714" s="77"/>
      <c r="K1714" s="77"/>
    </row>
    <row r="1715" spans="1:11" ht="12.75">
      <c r="A1715" s="75"/>
      <c r="B1715" s="76"/>
      <c r="C1715" s="76"/>
      <c r="D1715" s="77"/>
      <c r="E1715" s="77"/>
      <c r="F1715" s="77"/>
      <c r="G1715" s="77"/>
      <c r="H1715" s="77"/>
      <c r="I1715" s="77"/>
      <c r="J1715" s="77"/>
      <c r="K1715" s="77"/>
    </row>
    <row r="1716" spans="1:11" ht="12.75">
      <c r="A1716" s="75"/>
      <c r="B1716" s="76"/>
      <c r="C1716" s="76"/>
      <c r="D1716" s="77"/>
      <c r="E1716" s="77"/>
      <c r="F1716" s="77"/>
      <c r="G1716" s="77"/>
      <c r="H1716" s="77"/>
      <c r="I1716" s="77"/>
      <c r="J1716" s="77"/>
      <c r="K1716" s="77"/>
    </row>
    <row r="1717" spans="1:11" ht="12.75">
      <c r="A1717" s="75"/>
      <c r="B1717" s="76"/>
      <c r="C1717" s="76"/>
      <c r="D1717" s="77"/>
      <c r="E1717" s="77"/>
      <c r="F1717" s="77"/>
      <c r="G1717" s="77"/>
      <c r="H1717" s="77"/>
      <c r="I1717" s="77"/>
      <c r="J1717" s="77"/>
      <c r="K1717" s="77"/>
    </row>
    <row r="1718" spans="1:11" ht="12.75">
      <c r="A1718" s="75"/>
      <c r="B1718" s="76"/>
      <c r="C1718" s="76"/>
      <c r="D1718" s="77"/>
      <c r="E1718" s="77"/>
      <c r="F1718" s="77"/>
      <c r="G1718" s="77"/>
      <c r="H1718" s="77"/>
      <c r="I1718" s="77"/>
      <c r="J1718" s="77"/>
      <c r="K1718" s="77"/>
    </row>
    <row r="1719" spans="1:11" ht="12.75">
      <c r="A1719" s="75"/>
      <c r="B1719" s="76"/>
      <c r="C1719" s="76"/>
      <c r="D1719" s="77"/>
      <c r="E1719" s="77"/>
      <c r="F1719" s="77"/>
      <c r="G1719" s="77"/>
      <c r="H1719" s="77"/>
      <c r="I1719" s="77"/>
      <c r="J1719" s="77"/>
      <c r="K1719" s="77"/>
    </row>
    <row r="1720" spans="1:11" ht="12.75">
      <c r="A1720" s="75"/>
      <c r="B1720" s="76"/>
      <c r="C1720" s="76"/>
      <c r="D1720" s="77"/>
      <c r="E1720" s="77"/>
      <c r="F1720" s="77"/>
      <c r="G1720" s="77"/>
      <c r="H1720" s="77"/>
      <c r="I1720" s="77"/>
      <c r="J1720" s="77"/>
      <c r="K1720" s="77"/>
    </row>
    <row r="1721" spans="1:11" ht="12.75">
      <c r="A1721" s="75"/>
      <c r="B1721" s="76"/>
      <c r="C1721" s="76"/>
      <c r="D1721" s="77"/>
      <c r="E1721" s="77"/>
      <c r="F1721" s="77"/>
      <c r="G1721" s="77"/>
      <c r="H1721" s="77"/>
      <c r="I1721" s="77"/>
      <c r="J1721" s="77"/>
      <c r="K1721" s="77"/>
    </row>
    <row r="1722" spans="1:11" ht="12.75">
      <c r="A1722" s="75"/>
      <c r="B1722" s="76"/>
      <c r="C1722" s="76"/>
      <c r="D1722" s="77"/>
      <c r="E1722" s="77"/>
      <c r="F1722" s="77"/>
      <c r="G1722" s="77"/>
      <c r="H1722" s="77"/>
      <c r="I1722" s="77"/>
      <c r="J1722" s="77"/>
      <c r="K1722" s="77"/>
    </row>
    <row r="1723" spans="1:11" ht="12.75">
      <c r="A1723" s="75"/>
      <c r="B1723" s="76"/>
      <c r="C1723" s="76"/>
      <c r="D1723" s="77"/>
      <c r="E1723" s="77"/>
      <c r="F1723" s="77"/>
      <c r="G1723" s="77"/>
      <c r="H1723" s="77"/>
      <c r="I1723" s="77"/>
      <c r="J1723" s="77"/>
      <c r="K1723" s="77"/>
    </row>
    <row r="1724" spans="1:11" ht="12.75">
      <c r="A1724" s="75"/>
      <c r="B1724" s="76"/>
      <c r="C1724" s="76"/>
      <c r="D1724" s="77"/>
      <c r="E1724" s="77"/>
      <c r="F1724" s="77"/>
      <c r="G1724" s="77"/>
      <c r="H1724" s="77"/>
      <c r="I1724" s="77"/>
      <c r="J1724" s="77"/>
      <c r="K1724" s="77"/>
    </row>
    <row r="1725" spans="1:11" ht="12.75">
      <c r="A1725" s="75"/>
      <c r="B1725" s="76"/>
      <c r="C1725" s="76"/>
      <c r="D1725" s="77"/>
      <c r="E1725" s="77"/>
      <c r="F1725" s="77"/>
      <c r="G1725" s="77"/>
      <c r="H1725" s="77"/>
      <c r="I1725" s="77"/>
      <c r="J1725" s="77"/>
      <c r="K1725" s="77"/>
    </row>
    <row r="1726" spans="1:11" ht="12.75">
      <c r="A1726" s="75"/>
      <c r="B1726" s="76"/>
      <c r="C1726" s="76"/>
      <c r="D1726" s="77"/>
      <c r="E1726" s="77"/>
      <c r="F1726" s="77"/>
      <c r="G1726" s="77"/>
      <c r="H1726" s="77"/>
      <c r="I1726" s="77"/>
      <c r="J1726" s="77"/>
      <c r="K1726" s="77"/>
    </row>
    <row r="1727" spans="1:11" ht="12.75">
      <c r="A1727" s="75"/>
      <c r="B1727" s="76"/>
      <c r="C1727" s="76"/>
      <c r="D1727" s="77"/>
      <c r="E1727" s="77"/>
      <c r="F1727" s="77"/>
      <c r="G1727" s="77"/>
      <c r="H1727" s="77"/>
      <c r="I1727" s="77"/>
      <c r="J1727" s="77"/>
      <c r="K1727" s="77"/>
    </row>
    <row r="1728" spans="1:11" ht="12.75">
      <c r="A1728" s="75"/>
      <c r="B1728" s="76"/>
      <c r="C1728" s="76"/>
      <c r="D1728" s="77"/>
      <c r="E1728" s="77"/>
      <c r="F1728" s="77"/>
      <c r="G1728" s="77"/>
      <c r="H1728" s="77"/>
      <c r="I1728" s="77"/>
      <c r="J1728" s="77"/>
      <c r="K1728" s="77"/>
    </row>
    <row r="1729" spans="1:11" ht="12.75">
      <c r="A1729" s="75"/>
      <c r="B1729" s="76"/>
      <c r="C1729" s="76"/>
      <c r="D1729" s="77"/>
      <c r="E1729" s="77"/>
      <c r="F1729" s="77"/>
      <c r="G1729" s="77"/>
      <c r="H1729" s="77"/>
      <c r="I1729" s="77"/>
      <c r="J1729" s="77"/>
      <c r="K1729" s="77"/>
    </row>
    <row r="1730" spans="1:11" ht="12.75">
      <c r="A1730" s="75"/>
      <c r="B1730" s="76"/>
      <c r="C1730" s="76"/>
      <c r="D1730" s="77"/>
      <c r="E1730" s="77"/>
      <c r="F1730" s="77"/>
      <c r="G1730" s="77"/>
      <c r="H1730" s="77"/>
      <c r="I1730" s="77"/>
      <c r="J1730" s="77"/>
      <c r="K1730" s="77"/>
    </row>
    <row r="1731" spans="1:11" ht="12.75">
      <c r="A1731" s="75"/>
      <c r="B1731" s="76"/>
      <c r="C1731" s="76"/>
      <c r="D1731" s="77"/>
      <c r="E1731" s="77"/>
      <c r="F1731" s="77"/>
      <c r="G1731" s="77"/>
      <c r="H1731" s="77"/>
      <c r="I1731" s="77"/>
      <c r="J1731" s="77"/>
      <c r="K1731" s="77"/>
    </row>
    <row r="1732" spans="1:11" ht="12.75">
      <c r="A1732" s="75"/>
      <c r="B1732" s="76"/>
      <c r="C1732" s="76"/>
      <c r="D1732" s="77"/>
      <c r="E1732" s="77"/>
      <c r="F1732" s="77"/>
      <c r="G1732" s="77"/>
      <c r="H1732" s="77"/>
      <c r="I1732" s="77"/>
      <c r="J1732" s="77"/>
      <c r="K1732" s="77"/>
    </row>
    <row r="1733" spans="1:11" ht="12.75">
      <c r="A1733" s="75"/>
      <c r="B1733" s="76"/>
      <c r="C1733" s="76"/>
      <c r="D1733" s="77"/>
      <c r="E1733" s="77"/>
      <c r="F1733" s="77"/>
      <c r="G1733" s="77"/>
      <c r="H1733" s="77"/>
      <c r="I1733" s="77"/>
      <c r="J1733" s="77"/>
      <c r="K1733" s="77"/>
    </row>
    <row r="1734" spans="1:11" ht="12.75">
      <c r="A1734" s="75"/>
      <c r="B1734" s="76"/>
      <c r="C1734" s="76"/>
      <c r="D1734" s="77"/>
      <c r="E1734" s="77"/>
      <c r="F1734" s="77"/>
      <c r="G1734" s="77"/>
      <c r="H1734" s="77"/>
      <c r="I1734" s="77"/>
      <c r="J1734" s="77"/>
      <c r="K1734" s="77"/>
    </row>
    <row r="1735" spans="1:11" ht="12.75">
      <c r="A1735" s="75"/>
      <c r="B1735" s="76"/>
      <c r="C1735" s="76"/>
      <c r="D1735" s="77"/>
      <c r="E1735" s="77"/>
      <c r="F1735" s="77"/>
      <c r="G1735" s="77"/>
      <c r="H1735" s="77"/>
      <c r="I1735" s="77"/>
      <c r="J1735" s="77"/>
      <c r="K1735" s="77"/>
    </row>
    <row r="1736" spans="1:11" ht="12.75">
      <c r="A1736" s="75"/>
      <c r="B1736" s="76"/>
      <c r="C1736" s="76"/>
      <c r="D1736" s="77"/>
      <c r="E1736" s="77"/>
      <c r="F1736" s="77"/>
      <c r="G1736" s="77"/>
      <c r="H1736" s="77"/>
      <c r="I1736" s="77"/>
      <c r="J1736" s="77"/>
      <c r="K1736" s="77"/>
    </row>
    <row r="1737" spans="1:11" ht="12.75">
      <c r="A1737" s="75"/>
      <c r="B1737" s="76"/>
      <c r="C1737" s="76"/>
      <c r="D1737" s="77"/>
      <c r="E1737" s="77"/>
      <c r="F1737" s="77"/>
      <c r="G1737" s="77"/>
      <c r="H1737" s="77"/>
      <c r="I1737" s="77"/>
      <c r="J1737" s="77"/>
      <c r="K1737" s="77"/>
    </row>
    <row r="1738" spans="1:11" ht="12.75">
      <c r="A1738" s="75"/>
      <c r="B1738" s="76"/>
      <c r="C1738" s="76"/>
      <c r="D1738" s="77"/>
      <c r="E1738" s="77"/>
      <c r="F1738" s="77"/>
      <c r="G1738" s="77"/>
      <c r="H1738" s="77"/>
      <c r="I1738" s="77"/>
      <c r="J1738" s="77"/>
      <c r="K1738" s="77"/>
    </row>
    <row r="1739" spans="1:11" ht="12.75">
      <c r="A1739" s="75"/>
      <c r="B1739" s="76"/>
      <c r="C1739" s="76"/>
      <c r="D1739" s="77"/>
      <c r="E1739" s="77"/>
      <c r="F1739" s="77"/>
      <c r="G1739" s="77"/>
      <c r="H1739" s="77"/>
      <c r="I1739" s="77"/>
      <c r="J1739" s="77"/>
      <c r="K1739" s="77"/>
    </row>
    <row r="1740" spans="1:11" ht="12.75">
      <c r="A1740" s="75"/>
      <c r="B1740" s="76"/>
      <c r="C1740" s="76"/>
      <c r="D1740" s="77"/>
      <c r="E1740" s="77"/>
      <c r="F1740" s="77"/>
      <c r="G1740" s="77"/>
      <c r="H1740" s="77"/>
      <c r="I1740" s="77"/>
      <c r="J1740" s="77"/>
      <c r="K1740" s="77"/>
    </row>
    <row r="1741" spans="1:11" ht="12.75">
      <c r="A1741" s="75"/>
      <c r="B1741" s="76"/>
      <c r="C1741" s="76"/>
      <c r="D1741" s="77"/>
      <c r="E1741" s="77"/>
      <c r="F1741" s="77"/>
      <c r="G1741" s="77"/>
      <c r="H1741" s="77"/>
      <c r="I1741" s="77"/>
      <c r="J1741" s="77"/>
      <c r="K1741" s="77"/>
    </row>
    <row r="1742" spans="1:11" ht="12.75">
      <c r="A1742" s="75"/>
      <c r="B1742" s="76"/>
      <c r="C1742" s="76"/>
      <c r="D1742" s="77"/>
      <c r="E1742" s="77"/>
      <c r="F1742" s="77"/>
      <c r="G1742" s="77"/>
      <c r="H1742" s="77"/>
      <c r="I1742" s="77"/>
      <c r="J1742" s="77"/>
      <c r="K1742" s="77"/>
    </row>
    <row r="1743" spans="1:11" ht="12.75">
      <c r="A1743" s="75"/>
      <c r="B1743" s="76"/>
      <c r="C1743" s="76"/>
      <c r="D1743" s="77"/>
      <c r="E1743" s="77"/>
      <c r="F1743" s="77"/>
      <c r="G1743" s="77"/>
      <c r="H1743" s="77"/>
      <c r="I1743" s="77"/>
      <c r="J1743" s="77"/>
      <c r="K1743" s="77"/>
    </row>
    <row r="1744" spans="1:11" ht="12.75">
      <c r="A1744" s="75"/>
      <c r="B1744" s="76"/>
      <c r="C1744" s="76"/>
      <c r="D1744" s="77"/>
      <c r="E1744" s="77"/>
      <c r="F1744" s="77"/>
      <c r="G1744" s="77"/>
      <c r="H1744" s="77"/>
      <c r="I1744" s="77"/>
      <c r="J1744" s="77"/>
      <c r="K1744" s="77"/>
    </row>
    <row r="1745" spans="1:11" ht="12.75">
      <c r="A1745" s="75"/>
      <c r="B1745" s="76"/>
      <c r="C1745" s="76"/>
      <c r="D1745" s="77"/>
      <c r="E1745" s="77"/>
      <c r="F1745" s="77"/>
      <c r="G1745" s="77"/>
      <c r="H1745" s="77"/>
      <c r="I1745" s="77"/>
      <c r="J1745" s="77"/>
      <c r="K1745" s="77"/>
    </row>
    <row r="1746" spans="1:11" ht="12.75">
      <c r="A1746" s="75"/>
      <c r="B1746" s="76"/>
      <c r="C1746" s="76"/>
      <c r="D1746" s="77"/>
      <c r="E1746" s="77"/>
      <c r="F1746" s="77"/>
      <c r="G1746" s="77"/>
      <c r="H1746" s="77"/>
      <c r="I1746" s="77"/>
      <c r="J1746" s="77"/>
      <c r="K1746" s="77"/>
    </row>
    <row r="1747" spans="1:11" ht="12.75">
      <c r="A1747" s="75"/>
      <c r="B1747" s="76"/>
      <c r="C1747" s="76"/>
      <c r="D1747" s="77"/>
      <c r="E1747" s="77"/>
      <c r="F1747" s="77"/>
      <c r="G1747" s="77"/>
      <c r="H1747" s="77"/>
      <c r="I1747" s="77"/>
      <c r="J1747" s="77"/>
      <c r="K1747" s="77"/>
    </row>
    <row r="1748" spans="1:11" ht="12.75">
      <c r="A1748" s="75"/>
      <c r="B1748" s="76"/>
      <c r="C1748" s="76"/>
      <c r="D1748" s="77"/>
      <c r="E1748" s="77"/>
      <c r="F1748" s="77"/>
      <c r="G1748" s="77"/>
      <c r="H1748" s="77"/>
      <c r="I1748" s="77"/>
      <c r="J1748" s="77"/>
      <c r="K1748" s="77"/>
    </row>
    <row r="1749" spans="1:11" ht="12.75">
      <c r="A1749" s="75"/>
      <c r="B1749" s="76"/>
      <c r="C1749" s="76"/>
      <c r="D1749" s="77"/>
      <c r="E1749" s="77"/>
      <c r="F1749" s="77"/>
      <c r="G1749" s="77"/>
      <c r="H1749" s="77"/>
      <c r="I1749" s="77"/>
      <c r="J1749" s="77"/>
      <c r="K1749" s="77"/>
    </row>
    <row r="1750" spans="1:11" ht="12.75">
      <c r="A1750" s="75"/>
      <c r="B1750" s="76"/>
      <c r="C1750" s="76"/>
      <c r="D1750" s="77"/>
      <c r="E1750" s="77"/>
      <c r="F1750" s="77"/>
      <c r="G1750" s="77"/>
      <c r="H1750" s="77"/>
      <c r="I1750" s="77"/>
      <c r="J1750" s="77"/>
      <c r="K1750" s="77"/>
    </row>
    <row r="1751" spans="1:11" ht="12.75">
      <c r="A1751" s="75"/>
      <c r="B1751" s="76"/>
      <c r="C1751" s="76"/>
      <c r="D1751" s="77"/>
      <c r="E1751" s="77"/>
      <c r="F1751" s="77"/>
      <c r="G1751" s="77"/>
      <c r="H1751" s="77"/>
      <c r="I1751" s="77"/>
      <c r="J1751" s="77"/>
      <c r="K1751" s="77"/>
    </row>
    <row r="1752" spans="1:11" ht="12.75">
      <c r="A1752" s="75"/>
      <c r="B1752" s="76"/>
      <c r="C1752" s="76"/>
      <c r="D1752" s="77"/>
      <c r="E1752" s="77"/>
      <c r="F1752" s="77"/>
      <c r="G1752" s="77"/>
      <c r="H1752" s="77"/>
      <c r="I1752" s="77"/>
      <c r="J1752" s="77"/>
      <c r="K1752" s="77"/>
    </row>
    <row r="1753" spans="1:11" ht="12.75">
      <c r="A1753" s="75"/>
      <c r="B1753" s="76"/>
      <c r="C1753" s="76"/>
      <c r="D1753" s="77"/>
      <c r="E1753" s="77"/>
      <c r="F1753" s="77"/>
      <c r="G1753" s="77"/>
      <c r="H1753" s="77"/>
      <c r="I1753" s="77"/>
      <c r="J1753" s="77"/>
      <c r="K1753" s="77"/>
    </row>
    <row r="1754" spans="1:11" ht="12.75">
      <c r="A1754" s="75"/>
      <c r="B1754" s="76"/>
      <c r="C1754" s="76"/>
      <c r="D1754" s="77"/>
      <c r="E1754" s="77"/>
      <c r="F1754" s="77"/>
      <c r="G1754" s="77"/>
      <c r="H1754" s="77"/>
      <c r="I1754" s="77"/>
      <c r="J1754" s="77"/>
      <c r="K1754" s="77"/>
    </row>
    <row r="1755" spans="1:11" ht="12.75">
      <c r="A1755" s="75"/>
      <c r="B1755" s="76"/>
      <c r="C1755" s="76"/>
      <c r="D1755" s="77"/>
      <c r="E1755" s="77"/>
      <c r="F1755" s="77"/>
      <c r="G1755" s="77"/>
      <c r="H1755" s="77"/>
      <c r="I1755" s="77"/>
      <c r="J1755" s="77"/>
      <c r="K1755" s="77"/>
    </row>
    <row r="1756" spans="1:11" ht="12.75">
      <c r="A1756" s="75"/>
      <c r="B1756" s="76"/>
      <c r="C1756" s="76"/>
      <c r="D1756" s="77"/>
      <c r="E1756" s="77"/>
      <c r="F1756" s="77"/>
      <c r="G1756" s="77"/>
      <c r="H1756" s="77"/>
      <c r="I1756" s="77"/>
      <c r="J1756" s="77"/>
      <c r="K1756" s="77"/>
    </row>
    <row r="1757" spans="1:11" ht="12.75">
      <c r="A1757" s="75"/>
      <c r="B1757" s="76"/>
      <c r="C1757" s="76"/>
      <c r="D1757" s="77"/>
      <c r="E1757" s="77"/>
      <c r="F1757" s="77"/>
      <c r="G1757" s="77"/>
      <c r="H1757" s="77"/>
      <c r="I1757" s="77"/>
      <c r="J1757" s="77"/>
      <c r="K1757" s="77"/>
    </row>
    <row r="1758" spans="1:11" ht="12.75">
      <c r="A1758" s="75"/>
      <c r="B1758" s="76"/>
      <c r="C1758" s="76"/>
      <c r="D1758" s="77"/>
      <c r="E1758" s="77"/>
      <c r="F1758" s="77"/>
      <c r="G1758" s="77"/>
      <c r="H1758" s="77"/>
      <c r="I1758" s="77"/>
      <c r="J1758" s="77"/>
      <c r="K1758" s="77"/>
    </row>
    <row r="1759" spans="1:11" ht="12.75">
      <c r="A1759" s="75"/>
      <c r="B1759" s="76"/>
      <c r="C1759" s="76"/>
      <c r="D1759" s="77"/>
      <c r="E1759" s="77"/>
      <c r="F1759" s="77"/>
      <c r="G1759" s="77"/>
      <c r="H1759" s="77"/>
      <c r="I1759" s="77"/>
      <c r="J1759" s="77"/>
      <c r="K1759" s="77"/>
    </row>
    <row r="1760" spans="1:11" ht="12.75">
      <c r="A1760" s="75"/>
      <c r="B1760" s="76"/>
      <c r="C1760" s="76"/>
      <c r="D1760" s="77"/>
      <c r="E1760" s="77"/>
      <c r="F1760" s="77"/>
      <c r="G1760" s="77"/>
      <c r="H1760" s="77"/>
      <c r="I1760" s="77"/>
      <c r="J1760" s="77"/>
      <c r="K1760" s="77"/>
    </row>
    <row r="1761" spans="1:11" ht="12.75">
      <c r="A1761" s="75"/>
      <c r="B1761" s="76"/>
      <c r="C1761" s="76"/>
      <c r="D1761" s="77"/>
      <c r="E1761" s="77"/>
      <c r="F1761" s="77"/>
      <c r="G1761" s="77"/>
      <c r="H1761" s="77"/>
      <c r="I1761" s="77"/>
      <c r="J1761" s="77"/>
      <c r="K1761" s="77"/>
    </row>
    <row r="1762" spans="1:11" ht="12.75">
      <c r="A1762" s="75"/>
      <c r="B1762" s="76"/>
      <c r="C1762" s="76"/>
      <c r="D1762" s="77"/>
      <c r="E1762" s="77"/>
      <c r="F1762" s="77"/>
      <c r="G1762" s="77"/>
      <c r="H1762" s="77"/>
      <c r="I1762" s="77"/>
      <c r="J1762" s="77"/>
      <c r="K1762" s="77"/>
    </row>
    <row r="1763" spans="1:11" ht="12.75">
      <c r="A1763" s="75"/>
      <c r="B1763" s="76"/>
      <c r="C1763" s="76"/>
      <c r="D1763" s="77"/>
      <c r="E1763" s="77"/>
      <c r="F1763" s="77"/>
      <c r="G1763" s="77"/>
      <c r="H1763" s="77"/>
      <c r="I1763" s="77"/>
      <c r="J1763" s="77"/>
      <c r="K1763" s="77"/>
    </row>
    <row r="1764" spans="1:11" ht="12.75">
      <c r="A1764" s="75"/>
      <c r="B1764" s="76"/>
      <c r="C1764" s="76"/>
      <c r="D1764" s="77"/>
      <c r="E1764" s="77"/>
      <c r="F1764" s="77"/>
      <c r="G1764" s="77"/>
      <c r="H1764" s="77"/>
      <c r="I1764" s="77"/>
      <c r="J1764" s="77"/>
      <c r="K1764" s="77"/>
    </row>
    <row r="1765" spans="1:11" ht="12.75">
      <c r="A1765" s="75"/>
      <c r="B1765" s="76"/>
      <c r="C1765" s="76"/>
      <c r="D1765" s="77"/>
      <c r="E1765" s="77"/>
      <c r="F1765" s="77"/>
      <c r="G1765" s="77"/>
      <c r="H1765" s="77"/>
      <c r="I1765" s="77"/>
      <c r="J1765" s="77"/>
      <c r="K1765" s="77"/>
    </row>
    <row r="1766" spans="1:11" ht="12.75">
      <c r="A1766" s="75"/>
      <c r="B1766" s="76"/>
      <c r="C1766" s="76"/>
      <c r="D1766" s="77"/>
      <c r="E1766" s="77"/>
      <c r="F1766" s="77"/>
      <c r="G1766" s="77"/>
      <c r="H1766" s="77"/>
      <c r="I1766" s="77"/>
      <c r="J1766" s="77"/>
      <c r="K1766" s="77"/>
    </row>
    <row r="1767" spans="1:11" ht="12.75">
      <c r="A1767" s="75"/>
      <c r="B1767" s="76"/>
      <c r="C1767" s="76"/>
      <c r="D1767" s="77"/>
      <c r="E1767" s="77"/>
      <c r="F1767" s="77"/>
      <c r="G1767" s="77"/>
      <c r="H1767" s="77"/>
      <c r="I1767" s="77"/>
      <c r="J1767" s="77"/>
      <c r="K1767" s="77"/>
    </row>
    <row r="1768" spans="1:11" ht="12.75">
      <c r="A1768" s="75"/>
      <c r="B1768" s="76"/>
      <c r="C1768" s="76"/>
      <c r="D1768" s="77"/>
      <c r="E1768" s="77"/>
      <c r="F1768" s="77"/>
      <c r="G1768" s="77"/>
      <c r="H1768" s="77"/>
      <c r="I1768" s="77"/>
      <c r="J1768" s="77"/>
      <c r="K1768" s="77"/>
    </row>
    <row r="1769" spans="1:11" ht="12.75">
      <c r="A1769" s="75"/>
      <c r="B1769" s="76"/>
      <c r="C1769" s="76"/>
      <c r="D1769" s="77"/>
      <c r="E1769" s="77"/>
      <c r="F1769" s="77"/>
      <c r="G1769" s="77"/>
      <c r="H1769" s="77"/>
      <c r="I1769" s="77"/>
      <c r="J1769" s="77"/>
      <c r="K1769" s="77"/>
    </row>
    <row r="1770" spans="1:11" ht="12.75">
      <c r="A1770" s="75"/>
      <c r="B1770" s="76"/>
      <c r="C1770" s="76"/>
      <c r="D1770" s="77"/>
      <c r="E1770" s="77"/>
      <c r="F1770" s="77"/>
      <c r="G1770" s="77"/>
      <c r="H1770" s="77"/>
      <c r="I1770" s="77"/>
      <c r="J1770" s="77"/>
      <c r="K1770" s="77"/>
    </row>
    <row r="1771" spans="1:11" ht="12.75">
      <c r="A1771" s="75"/>
      <c r="B1771" s="76"/>
      <c r="C1771" s="76"/>
      <c r="D1771" s="77"/>
      <c r="E1771" s="77"/>
      <c r="F1771" s="77"/>
      <c r="G1771" s="77"/>
      <c r="H1771" s="77"/>
      <c r="I1771" s="77"/>
      <c r="J1771" s="77"/>
      <c r="K1771" s="77"/>
    </row>
    <row r="1772" spans="1:11" ht="12.75">
      <c r="A1772" s="75"/>
      <c r="B1772" s="76"/>
      <c r="C1772" s="76"/>
      <c r="D1772" s="77"/>
      <c r="E1772" s="77"/>
      <c r="F1772" s="77"/>
      <c r="G1772" s="77"/>
      <c r="H1772" s="77"/>
      <c r="I1772" s="77"/>
      <c r="J1772" s="77"/>
      <c r="K1772" s="77"/>
    </row>
    <row r="1773" spans="1:11" ht="12.75">
      <c r="A1773" s="75"/>
      <c r="B1773" s="76"/>
      <c r="C1773" s="76"/>
      <c r="D1773" s="77"/>
      <c r="E1773" s="77"/>
      <c r="F1773" s="77"/>
      <c r="G1773" s="77"/>
      <c r="H1773" s="77"/>
      <c r="I1773" s="77"/>
      <c r="J1773" s="77"/>
      <c r="K1773" s="77"/>
    </row>
    <row r="1774" spans="1:11" ht="12.75">
      <c r="A1774" s="75"/>
      <c r="B1774" s="76"/>
      <c r="C1774" s="76"/>
      <c r="D1774" s="77"/>
      <c r="E1774" s="77"/>
      <c r="F1774" s="77"/>
      <c r="G1774" s="77"/>
      <c r="H1774" s="77"/>
      <c r="I1774" s="77"/>
      <c r="J1774" s="77"/>
      <c r="K1774" s="77"/>
    </row>
    <row r="1775" spans="1:11" ht="12.75">
      <c r="A1775" s="75"/>
      <c r="B1775" s="76"/>
      <c r="C1775" s="76"/>
      <c r="D1775" s="77"/>
      <c r="E1775" s="77"/>
      <c r="F1775" s="77"/>
      <c r="G1775" s="77"/>
      <c r="H1775" s="77"/>
      <c r="I1775" s="77"/>
      <c r="J1775" s="77"/>
      <c r="K1775" s="77"/>
    </row>
    <row r="1776" spans="1:11" ht="12.75">
      <c r="A1776" s="75"/>
      <c r="B1776" s="76"/>
      <c r="C1776" s="76"/>
      <c r="D1776" s="77"/>
      <c r="E1776" s="77"/>
      <c r="F1776" s="77"/>
      <c r="G1776" s="77"/>
      <c r="H1776" s="77"/>
      <c r="I1776" s="77"/>
      <c r="J1776" s="77"/>
      <c r="K1776" s="77"/>
    </row>
    <row r="1777" spans="1:11" ht="12.75">
      <c r="A1777" s="75"/>
      <c r="B1777" s="76"/>
      <c r="C1777" s="76"/>
      <c r="D1777" s="77"/>
      <c r="E1777" s="77"/>
      <c r="F1777" s="77"/>
      <c r="G1777" s="77"/>
      <c r="H1777" s="77"/>
      <c r="I1777" s="77"/>
      <c r="J1777" s="77"/>
      <c r="K1777" s="77"/>
    </row>
    <row r="1778" spans="1:11" ht="12.75">
      <c r="A1778" s="75"/>
      <c r="B1778" s="76"/>
      <c r="C1778" s="76"/>
      <c r="D1778" s="77"/>
      <c r="E1778" s="77"/>
      <c r="F1778" s="77"/>
      <c r="G1778" s="77"/>
      <c r="H1778" s="77"/>
      <c r="I1778" s="77"/>
      <c r="J1778" s="77"/>
      <c r="K1778" s="77"/>
    </row>
    <row r="1779" spans="1:11" ht="12.75">
      <c r="A1779" s="75"/>
      <c r="B1779" s="76"/>
      <c r="C1779" s="76"/>
      <c r="D1779" s="77"/>
      <c r="E1779" s="77"/>
      <c r="F1779" s="77"/>
      <c r="G1779" s="77"/>
      <c r="H1779" s="77"/>
      <c r="I1779" s="77"/>
      <c r="J1779" s="77"/>
      <c r="K1779" s="77"/>
    </row>
    <row r="1780" spans="1:11" ht="12.75">
      <c r="A1780" s="75"/>
      <c r="B1780" s="76"/>
      <c r="C1780" s="76"/>
      <c r="D1780" s="77"/>
      <c r="E1780" s="77"/>
      <c r="F1780" s="77"/>
      <c r="G1780" s="77"/>
      <c r="H1780" s="77"/>
      <c r="I1780" s="77"/>
      <c r="J1780" s="77"/>
      <c r="K1780" s="77"/>
    </row>
    <row r="1781" spans="1:11" ht="12.75">
      <c r="A1781" s="75"/>
      <c r="B1781" s="76"/>
      <c r="C1781" s="76"/>
      <c r="D1781" s="77"/>
      <c r="E1781" s="77"/>
      <c r="F1781" s="77"/>
      <c r="G1781" s="77"/>
      <c r="H1781" s="77"/>
      <c r="I1781" s="77"/>
      <c r="J1781" s="77"/>
      <c r="K1781" s="77"/>
    </row>
    <row r="1782" spans="1:11" ht="12.75">
      <c r="A1782" s="75"/>
      <c r="B1782" s="76"/>
      <c r="C1782" s="76"/>
      <c r="D1782" s="77"/>
      <c r="E1782" s="77"/>
      <c r="F1782" s="77"/>
      <c r="G1782" s="77"/>
      <c r="H1782" s="77"/>
      <c r="I1782" s="77"/>
      <c r="J1782" s="77"/>
      <c r="K1782" s="77"/>
    </row>
    <row r="1783" spans="1:11" ht="12.75">
      <c r="A1783" s="75"/>
      <c r="B1783" s="76"/>
      <c r="C1783" s="76"/>
      <c r="D1783" s="77"/>
      <c r="E1783" s="77"/>
      <c r="F1783" s="77"/>
      <c r="G1783" s="77"/>
      <c r="H1783" s="77"/>
      <c r="I1783" s="77"/>
      <c r="J1783" s="77"/>
      <c r="K1783" s="77"/>
    </row>
    <row r="1784" spans="1:11" ht="12.75">
      <c r="A1784" s="75"/>
      <c r="B1784" s="76"/>
      <c r="C1784" s="76"/>
      <c r="D1784" s="77"/>
      <c r="E1784" s="77"/>
      <c r="F1784" s="77"/>
      <c r="G1784" s="77"/>
      <c r="H1784" s="77"/>
      <c r="I1784" s="77"/>
      <c r="J1784" s="77"/>
      <c r="K1784" s="77"/>
    </row>
    <row r="1785" spans="1:11" ht="12.75">
      <c r="A1785" s="75"/>
      <c r="B1785" s="76"/>
      <c r="C1785" s="76"/>
      <c r="D1785" s="77"/>
      <c r="E1785" s="77"/>
      <c r="F1785" s="77"/>
      <c r="G1785" s="77"/>
      <c r="H1785" s="77"/>
      <c r="I1785" s="77"/>
      <c r="J1785" s="77"/>
      <c r="K1785" s="77"/>
    </row>
    <row r="1786" spans="1:11" ht="12.75">
      <c r="A1786" s="75"/>
      <c r="B1786" s="76"/>
      <c r="C1786" s="76"/>
      <c r="D1786" s="77"/>
      <c r="E1786" s="77"/>
      <c r="F1786" s="77"/>
      <c r="G1786" s="77"/>
      <c r="H1786" s="77"/>
      <c r="I1786" s="77"/>
      <c r="J1786" s="77"/>
      <c r="K1786" s="77"/>
    </row>
    <row r="1787" spans="1:11" ht="12.75">
      <c r="A1787" s="75"/>
      <c r="B1787" s="76"/>
      <c r="C1787" s="76"/>
      <c r="D1787" s="77"/>
      <c r="E1787" s="77"/>
      <c r="F1787" s="77"/>
      <c r="G1787" s="77"/>
      <c r="H1787" s="77"/>
      <c r="I1787" s="77"/>
      <c r="J1787" s="77"/>
      <c r="K1787" s="77"/>
    </row>
    <row r="1788" spans="1:11" ht="12.75">
      <c r="A1788" s="75"/>
      <c r="B1788" s="76"/>
      <c r="C1788" s="76"/>
      <c r="D1788" s="77"/>
      <c r="E1788" s="77"/>
      <c r="F1788" s="77"/>
      <c r="G1788" s="77"/>
      <c r="H1788" s="77"/>
      <c r="I1788" s="77"/>
      <c r="J1788" s="77"/>
      <c r="K1788" s="77"/>
    </row>
    <row r="1789" spans="1:11" ht="12.75">
      <c r="A1789" s="75"/>
      <c r="B1789" s="76"/>
      <c r="C1789" s="76"/>
      <c r="D1789" s="77"/>
      <c r="E1789" s="77"/>
      <c r="F1789" s="77"/>
      <c r="G1789" s="77"/>
      <c r="H1789" s="77"/>
      <c r="I1789" s="77"/>
      <c r="J1789" s="77"/>
      <c r="K1789" s="77"/>
    </row>
    <row r="1790" spans="1:11" ht="12.75">
      <c r="A1790" s="75"/>
      <c r="B1790" s="76"/>
      <c r="C1790" s="76"/>
      <c r="D1790" s="77"/>
      <c r="E1790" s="77"/>
      <c r="F1790" s="77"/>
      <c r="G1790" s="77"/>
      <c r="H1790" s="77"/>
      <c r="I1790" s="77"/>
      <c r="J1790" s="77"/>
      <c r="K1790" s="77"/>
    </row>
    <row r="1791" spans="1:11" ht="12.75">
      <c r="A1791" s="75"/>
      <c r="B1791" s="76"/>
      <c r="C1791" s="76"/>
      <c r="D1791" s="77"/>
      <c r="E1791" s="77"/>
      <c r="F1791" s="77"/>
      <c r="G1791" s="77"/>
      <c r="H1791" s="77"/>
      <c r="I1791" s="77"/>
      <c r="J1791" s="77"/>
      <c r="K1791" s="77"/>
    </row>
    <row r="1792" spans="1:11" ht="12.75">
      <c r="A1792" s="75"/>
      <c r="B1792" s="76"/>
      <c r="C1792" s="76"/>
      <c r="D1792" s="77"/>
      <c r="E1792" s="77"/>
      <c r="F1792" s="77"/>
      <c r="G1792" s="77"/>
      <c r="H1792" s="77"/>
      <c r="I1792" s="77"/>
      <c r="J1792" s="77"/>
      <c r="K1792" s="77"/>
    </row>
    <row r="1793" spans="1:11" ht="12.75">
      <c r="A1793" s="75"/>
      <c r="B1793" s="76"/>
      <c r="C1793" s="76"/>
      <c r="D1793" s="77"/>
      <c r="E1793" s="77"/>
      <c r="F1793" s="77"/>
      <c r="G1793" s="77"/>
      <c r="H1793" s="77"/>
      <c r="I1793" s="77"/>
      <c r="J1793" s="77"/>
      <c r="K1793" s="77"/>
    </row>
    <row r="1794" spans="1:11" ht="12.75">
      <c r="A1794" s="75"/>
      <c r="B1794" s="76"/>
      <c r="C1794" s="76"/>
      <c r="D1794" s="77"/>
      <c r="E1794" s="77"/>
      <c r="F1794" s="77"/>
      <c r="G1794" s="77"/>
      <c r="H1794" s="77"/>
      <c r="I1794" s="77"/>
      <c r="J1794" s="77"/>
      <c r="K1794" s="77"/>
    </row>
    <row r="1795" spans="1:11" ht="12.75">
      <c r="A1795" s="75"/>
      <c r="B1795" s="76"/>
      <c r="C1795" s="76"/>
      <c r="D1795" s="77"/>
      <c r="E1795" s="77"/>
      <c r="F1795" s="77"/>
      <c r="G1795" s="77"/>
      <c r="H1795" s="77"/>
      <c r="I1795" s="77"/>
      <c r="J1795" s="77"/>
      <c r="K1795" s="77"/>
    </row>
    <row r="1796" spans="1:11" ht="12.75">
      <c r="A1796" s="75"/>
      <c r="B1796" s="76"/>
      <c r="C1796" s="76"/>
      <c r="D1796" s="77"/>
      <c r="E1796" s="77"/>
      <c r="F1796" s="77"/>
      <c r="G1796" s="77"/>
      <c r="H1796" s="77"/>
      <c r="I1796" s="77"/>
      <c r="J1796" s="77"/>
      <c r="K1796" s="77"/>
    </row>
    <row r="1797" spans="1:11" ht="12.75">
      <c r="A1797" s="75"/>
      <c r="B1797" s="76"/>
      <c r="C1797" s="76"/>
      <c r="D1797" s="77"/>
      <c r="E1797" s="77"/>
      <c r="F1797" s="77"/>
      <c r="G1797" s="77"/>
      <c r="H1797" s="77"/>
      <c r="I1797" s="77"/>
      <c r="J1797" s="77"/>
      <c r="K1797" s="77"/>
    </row>
    <row r="1798" spans="1:11" ht="12.75">
      <c r="A1798" s="75"/>
      <c r="B1798" s="76"/>
      <c r="C1798" s="76"/>
      <c r="D1798" s="77"/>
      <c r="E1798" s="77"/>
      <c r="F1798" s="77"/>
      <c r="G1798" s="77"/>
      <c r="H1798" s="77"/>
      <c r="I1798" s="77"/>
      <c r="J1798" s="77"/>
      <c r="K1798" s="77"/>
    </row>
    <row r="1799" spans="1:11" ht="12.75">
      <c r="A1799" s="75"/>
      <c r="B1799" s="76"/>
      <c r="C1799" s="76"/>
      <c r="D1799" s="77"/>
      <c r="E1799" s="77"/>
      <c r="F1799" s="77"/>
      <c r="G1799" s="77"/>
      <c r="H1799" s="77"/>
      <c r="I1799" s="77"/>
      <c r="J1799" s="77"/>
      <c r="K1799" s="77"/>
    </row>
    <row r="1800" spans="1:11" ht="12.75">
      <c r="A1800" s="75"/>
      <c r="B1800" s="76"/>
      <c r="C1800" s="76"/>
      <c r="D1800" s="77"/>
      <c r="E1800" s="77"/>
      <c r="F1800" s="77"/>
      <c r="G1800" s="77"/>
      <c r="H1800" s="77"/>
      <c r="I1800" s="77"/>
      <c r="J1800" s="77"/>
      <c r="K1800" s="77"/>
    </row>
    <row r="1801" spans="1:11" ht="12.75">
      <c r="A1801" s="75"/>
      <c r="B1801" s="76"/>
      <c r="C1801" s="76"/>
      <c r="D1801" s="77"/>
      <c r="E1801" s="77"/>
      <c r="F1801" s="77"/>
      <c r="G1801" s="77"/>
      <c r="H1801" s="77"/>
      <c r="I1801" s="77"/>
      <c r="J1801" s="77"/>
      <c r="K1801" s="77"/>
    </row>
    <row r="1802" spans="1:11" ht="12.75">
      <c r="A1802" s="75"/>
      <c r="B1802" s="76"/>
      <c r="C1802" s="76"/>
      <c r="D1802" s="77"/>
      <c r="E1802" s="77"/>
      <c r="F1802" s="77"/>
      <c r="G1802" s="77"/>
      <c r="H1802" s="77"/>
      <c r="I1802" s="77"/>
      <c r="J1802" s="77"/>
      <c r="K1802" s="77"/>
    </row>
    <row r="1803" spans="1:11" ht="12.75">
      <c r="A1803" s="75"/>
      <c r="B1803" s="76"/>
      <c r="C1803" s="76"/>
      <c r="D1803" s="77"/>
      <c r="E1803" s="77"/>
      <c r="F1803" s="77"/>
      <c r="G1803" s="77"/>
      <c r="H1803" s="77"/>
      <c r="I1803" s="77"/>
      <c r="J1803" s="77"/>
      <c r="K1803" s="77"/>
    </row>
    <row r="1804" spans="1:11" ht="12.75">
      <c r="A1804" s="75"/>
      <c r="B1804" s="76"/>
      <c r="C1804" s="76"/>
      <c r="D1804" s="77"/>
      <c r="E1804" s="77"/>
      <c r="F1804" s="77"/>
      <c r="G1804" s="77"/>
      <c r="H1804" s="77"/>
      <c r="I1804" s="77"/>
      <c r="J1804" s="77"/>
      <c r="K1804" s="77"/>
    </row>
    <row r="1805" spans="1:11" ht="12.75">
      <c r="A1805" s="75"/>
      <c r="B1805" s="76"/>
      <c r="C1805" s="76"/>
      <c r="D1805" s="77"/>
      <c r="E1805" s="77"/>
      <c r="F1805" s="77"/>
      <c r="G1805" s="77"/>
      <c r="H1805" s="77"/>
      <c r="I1805" s="77"/>
      <c r="J1805" s="77"/>
      <c r="K1805" s="77"/>
    </row>
    <row r="1806" spans="1:11" ht="12.75">
      <c r="A1806" s="75"/>
      <c r="B1806" s="76"/>
      <c r="C1806" s="76"/>
      <c r="D1806" s="77"/>
      <c r="E1806" s="77"/>
      <c r="F1806" s="77"/>
      <c r="G1806" s="77"/>
      <c r="H1806" s="77"/>
      <c r="I1806" s="77"/>
      <c r="J1806" s="77"/>
      <c r="K1806" s="77"/>
    </row>
    <row r="1807" spans="4:11" ht="12.75">
      <c r="D1807" s="77"/>
      <c r="E1807" s="77"/>
      <c r="F1807" s="77"/>
      <c r="G1807" s="77"/>
      <c r="H1807" s="77"/>
      <c r="I1807" s="77"/>
      <c r="J1807" s="77"/>
      <c r="K1807" s="77"/>
    </row>
  </sheetData>
  <sheetProtection/>
  <mergeCells count="31">
    <mergeCell ref="H7:H8"/>
    <mergeCell ref="I7:J7"/>
    <mergeCell ref="A7:A8"/>
    <mergeCell ref="B7:B8"/>
    <mergeCell ref="C6:C8"/>
    <mergeCell ref="A49:G49"/>
    <mergeCell ref="F7:G7"/>
    <mergeCell ref="B2:I2"/>
    <mergeCell ref="B3:I3"/>
    <mergeCell ref="A6:B6"/>
    <mergeCell ref="A4:K4"/>
    <mergeCell ref="D6:D8"/>
    <mergeCell ref="H49:K49"/>
    <mergeCell ref="E7:E8"/>
    <mergeCell ref="K6:K8"/>
    <mergeCell ref="A51:A52"/>
    <mergeCell ref="B51:B52"/>
    <mergeCell ref="E51:E52"/>
    <mergeCell ref="A50:B50"/>
    <mergeCell ref="C50:C52"/>
    <mergeCell ref="D50:D52"/>
    <mergeCell ref="E50:G50"/>
    <mergeCell ref="K50:K52"/>
    <mergeCell ref="F51:G51"/>
    <mergeCell ref="H51:H52"/>
    <mergeCell ref="I51:J51"/>
    <mergeCell ref="H50:J50"/>
    <mergeCell ref="I1:J1"/>
    <mergeCell ref="B1:H1"/>
    <mergeCell ref="H6:J6"/>
    <mergeCell ref="E6:G6"/>
  </mergeCells>
  <printOptions horizontalCentered="1"/>
  <pageMargins left="0.3937007874015748" right="0.3937007874015748" top="1.21" bottom="0.5905511811023623" header="1.29" footer="0.5118110236220472"/>
  <pageSetup horizontalDpi="600" verticalDpi="600" orientation="landscape" paperSize="9" r:id="rId1"/>
  <rowBreaks count="3" manualBreakCount="3">
    <brk id="23" max="255" man="1"/>
    <brk id="41" max="10" man="1"/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бухгалтер</cp:lastModifiedBy>
  <cp:lastPrinted>2016-03-28T06:43:26Z</cp:lastPrinted>
  <dcterms:created xsi:type="dcterms:W3CDTF">2012-02-29T07:46:58Z</dcterms:created>
  <dcterms:modified xsi:type="dcterms:W3CDTF">2016-03-28T06:58:45Z</dcterms:modified>
  <cp:category/>
  <cp:version/>
  <cp:contentType/>
  <cp:contentStatus/>
</cp:coreProperties>
</file>